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activeTab="0"/>
  </bookViews>
  <sheets>
    <sheet name="Muži,ženy,Junioři výsledky" sheetId="1" r:id="rId1"/>
    <sheet name="Senioři , seniorky" sheetId="2" r:id="rId2"/>
    <sheet name="Dorost,žáci. " sheetId="3" r:id="rId3"/>
  </sheets>
  <definedNames>
    <definedName name="_xlnm.Print_Area" localSheetId="2">'Dorost,žáci. '!$A$1:$V$20</definedName>
    <definedName name="_xlnm.Print_Area" localSheetId="0">'Muži,ženy,Junioři výsledky'!$A$1:$V$55</definedName>
    <definedName name="_xlnm.Print_Area" localSheetId="1">'Senioři , seniorky'!$A$1:$V$44</definedName>
  </definedNames>
  <calcPr fullCalcOnLoad="1"/>
</workbook>
</file>

<file path=xl/sharedStrings.xml><?xml version="1.0" encoding="utf-8"?>
<sst xmlns="http://schemas.openxmlformats.org/spreadsheetml/2006/main" count="260" uniqueCount="107">
  <si>
    <t>muži:</t>
  </si>
  <si>
    <t>Městský přebor jednotlivců v kuželkách pro rok 2014 na kuželně v Bohumíně dne:  4.1.2014</t>
  </si>
  <si>
    <t>Místo</t>
  </si>
  <si>
    <t>1.</t>
  </si>
  <si>
    <t>2.</t>
  </si>
  <si>
    <t>3.</t>
  </si>
  <si>
    <t>4.</t>
  </si>
  <si>
    <t>Celkem :</t>
  </si>
  <si>
    <t>jméno:</t>
  </si>
  <si>
    <t>plné</t>
  </si>
  <si>
    <t>dor.</t>
  </si>
  <si>
    <t>celk.</t>
  </si>
  <si>
    <t>ch.</t>
  </si>
  <si>
    <t>Honl Roman</t>
  </si>
  <si>
    <t>Futerko Martin</t>
  </si>
  <si>
    <t>Modlitba Lukáš</t>
  </si>
  <si>
    <t>Chodura Petr</t>
  </si>
  <si>
    <t>Řepecký Petr st.</t>
  </si>
  <si>
    <t>Míka Jan</t>
  </si>
  <si>
    <t>Konečný Vladimír</t>
  </si>
  <si>
    <t>Záškolný Jan</t>
  </si>
  <si>
    <t>Holas Petr</t>
  </si>
  <si>
    <t>Zych Michal</t>
  </si>
  <si>
    <t>Niesyt Pavel</t>
  </si>
  <si>
    <t>Kohutek Aleš</t>
  </si>
  <si>
    <t>Třečák Martin</t>
  </si>
  <si>
    <t>Brablec Petr</t>
  </si>
  <si>
    <t>Péli Fridrich</t>
  </si>
  <si>
    <t>Basta Petr</t>
  </si>
  <si>
    <t>Rábl Václav</t>
  </si>
  <si>
    <t>Korta Vladimír</t>
  </si>
  <si>
    <t>Polášek Jan</t>
  </si>
  <si>
    <t>Hájek Jakub</t>
  </si>
  <si>
    <t>Gazdík René</t>
  </si>
  <si>
    <t>Linhart Josef</t>
  </si>
  <si>
    <t>Jurášek Petr</t>
  </si>
  <si>
    <t>Složil Miroslav</t>
  </si>
  <si>
    <t>Žídek Jan</t>
  </si>
  <si>
    <t>Riezner Rudolf</t>
  </si>
  <si>
    <t>Hejtmánek Michal</t>
  </si>
  <si>
    <t>Krajčí Libor</t>
  </si>
  <si>
    <t>Pavlík Ivo</t>
  </si>
  <si>
    <t>ženy:</t>
  </si>
  <si>
    <t>Péli Lada</t>
  </si>
  <si>
    <t>Černá Michaela</t>
  </si>
  <si>
    <t>Vlčková Hana</t>
  </si>
  <si>
    <t>Honlová Martina</t>
  </si>
  <si>
    <t>Záškolná Hana</t>
  </si>
  <si>
    <t>Rybářová Veronika</t>
  </si>
  <si>
    <t>Michňová Eva</t>
  </si>
  <si>
    <t>Juniorky :</t>
  </si>
  <si>
    <t>Maláková Lucie</t>
  </si>
  <si>
    <t>junioři:</t>
  </si>
  <si>
    <t>Böhm Dominik</t>
  </si>
  <si>
    <t>Číž Petr</t>
  </si>
  <si>
    <t>senioři:</t>
  </si>
  <si>
    <t>Městský přebor jednotlivců v kuželkách pro rok 2014 na kuželně v Porubě dne:  4.1.2014</t>
  </si>
  <si>
    <t>Hrabuška Jaroslav</t>
  </si>
  <si>
    <t>Dendis Štefan</t>
  </si>
  <si>
    <t>Klekner Jaroslav</t>
  </si>
  <si>
    <t>Ridl Karel</t>
  </si>
  <si>
    <t>Hrejzek Václav</t>
  </si>
  <si>
    <t>Kuna Zdeněk</t>
  </si>
  <si>
    <t>Šipula Vladimír</t>
  </si>
  <si>
    <t>Mžik Zdeněk</t>
  </si>
  <si>
    <t>Foltýn Radek</t>
  </si>
  <si>
    <t>Futerko Miroslav</t>
  </si>
  <si>
    <t>Kuttler Petr</t>
  </si>
  <si>
    <t>Zhýbala Zdeněk</t>
  </si>
  <si>
    <t>Gruner Roman</t>
  </si>
  <si>
    <t>Oliva František</t>
  </si>
  <si>
    <t>Turlej Vojtěch</t>
  </si>
  <si>
    <t>Nitka Karol</t>
  </si>
  <si>
    <t>Jurášek Josef</t>
  </si>
  <si>
    <t>Šodek Daneš</t>
  </si>
  <si>
    <t>Kuzma Josef</t>
  </si>
  <si>
    <t>Polášek Tomáš</t>
  </si>
  <si>
    <t>Hebda Zdeněk</t>
  </si>
  <si>
    <t>Kuchař Karel</t>
  </si>
  <si>
    <t>Hájek František</t>
  </si>
  <si>
    <t>Chalcař Antonín</t>
  </si>
  <si>
    <t>Schwarz Josef</t>
  </si>
  <si>
    <t>Hájek Josef</t>
  </si>
  <si>
    <t>Rada Vladimír</t>
  </si>
  <si>
    <t>Bagi Koloman</t>
  </si>
  <si>
    <t>Foniok Petr</t>
  </si>
  <si>
    <t>Sedláček František</t>
  </si>
  <si>
    <t>seniorky:</t>
  </si>
  <si>
    <t>Hýžová Helena</t>
  </si>
  <si>
    <t>Martinčáková Helena</t>
  </si>
  <si>
    <t>Koběrová Alena</t>
  </si>
  <si>
    <t>Šafárová Irena</t>
  </si>
  <si>
    <t>Káňová Anna</t>
  </si>
  <si>
    <t>žactvo:</t>
  </si>
  <si>
    <t>Městský přebor jednotlivců v kuželkách pro rok 2014 na kuželně v Bohumíně dne:  5.1.2014</t>
  </si>
  <si>
    <t>Záškolný Vojtěch</t>
  </si>
  <si>
    <t>Stareček Petr</t>
  </si>
  <si>
    <t>Zahradník David</t>
  </si>
  <si>
    <t>Kohutek Ondřej</t>
  </si>
  <si>
    <t>dorost:</t>
  </si>
  <si>
    <t>Trojek Lukáš</t>
  </si>
  <si>
    <t>Bezruč Michal</t>
  </si>
  <si>
    <t>Škripek Lukáš</t>
  </si>
  <si>
    <t>Kohutek Jan</t>
  </si>
  <si>
    <t>Bogdanowiczová Lucie</t>
  </si>
  <si>
    <t>Vichrová Kamila</t>
  </si>
  <si>
    <t>Honlová Kateřina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</si>
</sst>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0"/>
    </font>
    <font>
      <b/>
      <sz val="10"/>
      <color indexed="10"/>
      <name val="Arial CE"/>
      <family val="0"/>
    </font>
    <font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23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33" borderId="20" xfId="0" applyFill="1" applyBorder="1" applyAlignment="1">
      <alignment/>
    </xf>
    <xf numFmtId="0" fontId="0" fillId="0" borderId="21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34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/>
    </xf>
    <xf numFmtId="164" fontId="4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center"/>
    </xf>
    <xf numFmtId="0" fontId="0" fillId="33" borderId="24" xfId="0" applyFill="1" applyBorder="1" applyAlignment="1">
      <alignment/>
    </xf>
    <xf numFmtId="0" fontId="0" fillId="0" borderId="25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34" borderId="24" xfId="0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/>
    </xf>
    <xf numFmtId="0" fontId="0" fillId="35" borderId="25" xfId="0" applyFont="1" applyFill="1" applyBorder="1" applyAlignment="1" applyProtection="1">
      <alignment/>
      <protection locked="0"/>
    </xf>
    <xf numFmtId="0" fontId="0" fillId="35" borderId="24" xfId="0" applyFont="1" applyFill="1" applyBorder="1" applyAlignment="1" applyProtection="1">
      <alignment/>
      <protection locked="0"/>
    </xf>
    <xf numFmtId="0" fontId="4" fillId="34" borderId="24" xfId="0" applyFont="1" applyFill="1" applyBorder="1" applyAlignment="1">
      <alignment horizontal="center" vertical="center"/>
    </xf>
    <xf numFmtId="0" fontId="0" fillId="0" borderId="27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34" borderId="28" xfId="0" applyFont="1" applyFill="1" applyBorder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/>
    </xf>
    <xf numFmtId="0" fontId="0" fillId="0" borderId="24" xfId="0" applyFill="1" applyBorder="1" applyAlignment="1">
      <alignment/>
    </xf>
    <xf numFmtId="164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34" borderId="31" xfId="0" applyFont="1" applyFill="1" applyBorder="1" applyAlignment="1">
      <alignment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34" borderId="34" xfId="0" applyFont="1" applyFill="1" applyBorder="1" applyAlignment="1">
      <alignment vertical="center"/>
    </xf>
    <xf numFmtId="0" fontId="4" fillId="34" borderId="34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7" fillId="35" borderId="34" xfId="0" applyFont="1" applyFill="1" applyBorder="1" applyAlignment="1">
      <alignment/>
    </xf>
    <xf numFmtId="0" fontId="5" fillId="0" borderId="40" xfId="0" applyFont="1" applyBorder="1" applyAlignment="1">
      <alignment horizontal="center"/>
    </xf>
    <xf numFmtId="0" fontId="0" fillId="33" borderId="41" xfId="0" applyFill="1" applyBorder="1" applyAlignment="1">
      <alignment/>
    </xf>
    <xf numFmtId="0" fontId="5" fillId="0" borderId="42" xfId="0" applyFont="1" applyBorder="1" applyAlignment="1">
      <alignment horizontal="center"/>
    </xf>
    <xf numFmtId="0" fontId="3" fillId="35" borderId="28" xfId="0" applyFont="1" applyFill="1" applyBorder="1" applyAlignment="1">
      <alignment/>
    </xf>
    <xf numFmtId="0" fontId="4" fillId="35" borderId="38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0" fontId="0" fillId="35" borderId="34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43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0" fillId="35" borderId="21" xfId="0" applyFont="1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4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34" borderId="41" xfId="0" applyFont="1" applyFill="1" applyBorder="1" applyAlignment="1">
      <alignment vertical="center"/>
    </xf>
    <xf numFmtId="0" fontId="0" fillId="0" borderId="40" xfId="0" applyFill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/>
    </xf>
    <xf numFmtId="0" fontId="5" fillId="0" borderId="33" xfId="0" applyFont="1" applyBorder="1" applyAlignment="1">
      <alignment horizontal="center"/>
    </xf>
    <xf numFmtId="0" fontId="0" fillId="0" borderId="39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1" fillId="0" borderId="46" xfId="0" applyFont="1" applyBorder="1" applyAlignment="1">
      <alignment horizontal="center"/>
    </xf>
    <xf numFmtId="0" fontId="41" fillId="34" borderId="20" xfId="0" applyFont="1" applyFill="1" applyBorder="1" applyAlignment="1">
      <alignment horizontal="center" vertical="center"/>
    </xf>
    <xf numFmtId="0" fontId="41" fillId="34" borderId="24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35" borderId="48" xfId="0" applyFont="1" applyFill="1" applyBorder="1" applyAlignment="1">
      <alignment horizontal="center"/>
    </xf>
    <xf numFmtId="0" fontId="0" fillId="0" borderId="44" xfId="0" applyFill="1" applyBorder="1" applyAlignment="1">
      <alignment/>
    </xf>
    <xf numFmtId="0" fontId="4" fillId="35" borderId="49" xfId="0" applyFont="1" applyFill="1" applyBorder="1" applyAlignment="1">
      <alignment horizontal="center"/>
    </xf>
    <xf numFmtId="0" fontId="7" fillId="35" borderId="44" xfId="0" applyFont="1" applyFill="1" applyBorder="1" applyAlignment="1">
      <alignment/>
    </xf>
    <xf numFmtId="0" fontId="0" fillId="35" borderId="44" xfId="0" applyFont="1" applyFill="1" applyBorder="1" applyAlignment="1" applyProtection="1">
      <alignment/>
      <protection locked="0"/>
    </xf>
    <xf numFmtId="0" fontId="0" fillId="35" borderId="41" xfId="0" applyFont="1" applyFill="1" applyBorder="1" applyAlignment="1" applyProtection="1">
      <alignment/>
      <protection locked="0"/>
    </xf>
    <xf numFmtId="0" fontId="4" fillId="35" borderId="50" xfId="0" applyFont="1" applyFill="1" applyBorder="1" applyAlignment="1">
      <alignment horizontal="center"/>
    </xf>
    <xf numFmtId="0" fontId="0" fillId="0" borderId="51" xfId="0" applyFill="1" applyBorder="1" applyAlignment="1">
      <alignment/>
    </xf>
    <xf numFmtId="0" fontId="3" fillId="0" borderId="52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3" fillId="35" borderId="24" xfId="0" applyFont="1" applyFill="1" applyBorder="1" applyAlignment="1" applyProtection="1">
      <alignment/>
      <protection locked="0"/>
    </xf>
    <xf numFmtId="0" fontId="3" fillId="34" borderId="24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/>
    </xf>
    <xf numFmtId="0" fontId="3" fillId="35" borderId="44" xfId="0" applyFont="1" applyFill="1" applyBorder="1" applyAlignment="1" applyProtection="1">
      <alignment/>
      <protection locked="0"/>
    </xf>
    <xf numFmtId="0" fontId="3" fillId="35" borderId="41" xfId="0" applyFont="1" applyFill="1" applyBorder="1" applyAlignment="1" applyProtection="1">
      <alignment/>
      <protection locked="0"/>
    </xf>
    <xf numFmtId="0" fontId="3" fillId="34" borderId="41" xfId="0" applyFont="1" applyFill="1" applyBorder="1" applyAlignment="1">
      <alignment vertical="center"/>
    </xf>
    <xf numFmtId="0" fontId="5" fillId="34" borderId="41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0" fillId="33" borderId="44" xfId="0" applyFill="1" applyBorder="1" applyAlignment="1">
      <alignment/>
    </xf>
    <xf numFmtId="0" fontId="3" fillId="33" borderId="44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70" zoomScaleNormal="70" zoomScalePageLayoutView="0" workbookViewId="0" topLeftCell="A1">
      <selection activeCell="B40" sqref="B40"/>
    </sheetView>
  </sheetViews>
  <sheetFormatPr defaultColWidth="9.00390625" defaultRowHeight="12.75"/>
  <cols>
    <col min="1" max="1" width="4.75390625" style="0" customWidth="1"/>
    <col min="2" max="2" width="19.875" style="0" customWidth="1"/>
    <col min="3" max="22" width="5.75390625" style="0" customWidth="1"/>
    <col min="23" max="23" width="4.75390625" style="0" customWidth="1"/>
  </cols>
  <sheetData>
    <row r="1" spans="1:22" ht="19.5" customHeight="1" thickBot="1">
      <c r="A1" s="131" t="s">
        <v>0</v>
      </c>
      <c r="B1" s="132"/>
      <c r="C1" s="131" t="s">
        <v>1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2"/>
    </row>
    <row r="2" spans="1:23" ht="15" customHeight="1" thickBot="1">
      <c r="A2" s="134" t="s">
        <v>2</v>
      </c>
      <c r="B2" s="1"/>
      <c r="C2" s="136" t="s">
        <v>3</v>
      </c>
      <c r="D2" s="136"/>
      <c r="E2" s="136"/>
      <c r="F2" s="136"/>
      <c r="G2" s="136" t="s">
        <v>4</v>
      </c>
      <c r="H2" s="136"/>
      <c r="I2" s="136"/>
      <c r="J2" s="136"/>
      <c r="K2" s="136" t="s">
        <v>5</v>
      </c>
      <c r="L2" s="136"/>
      <c r="M2" s="136"/>
      <c r="N2" s="136"/>
      <c r="O2" s="136" t="s">
        <v>6</v>
      </c>
      <c r="P2" s="136"/>
      <c r="Q2" s="136"/>
      <c r="R2" s="136"/>
      <c r="S2" s="136" t="s">
        <v>7</v>
      </c>
      <c r="T2" s="136"/>
      <c r="U2" s="136"/>
      <c r="V2" s="137"/>
      <c r="W2" s="2"/>
    </row>
    <row r="3" spans="1:23" ht="12.75" customHeight="1" thickBot="1">
      <c r="A3" s="135"/>
      <c r="B3" s="3" t="s">
        <v>8</v>
      </c>
      <c r="C3" s="4" t="s">
        <v>9</v>
      </c>
      <c r="D3" s="5" t="s">
        <v>10</v>
      </c>
      <c r="E3" s="5" t="s">
        <v>11</v>
      </c>
      <c r="F3" s="5" t="s">
        <v>12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9</v>
      </c>
      <c r="P3" s="5" t="s">
        <v>10</v>
      </c>
      <c r="Q3" s="5" t="s">
        <v>11</v>
      </c>
      <c r="R3" s="5" t="s">
        <v>12</v>
      </c>
      <c r="S3" s="5" t="s">
        <v>9</v>
      </c>
      <c r="T3" s="5" t="s">
        <v>10</v>
      </c>
      <c r="U3" s="5" t="s">
        <v>11</v>
      </c>
      <c r="V3" s="6" t="s">
        <v>12</v>
      </c>
      <c r="W3" s="7"/>
    </row>
    <row r="4" spans="1:23" ht="12.75" customHeight="1" thickBot="1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7"/>
    </row>
    <row r="5" spans="1:23" ht="15" customHeight="1">
      <c r="A5" s="13">
        <v>1</v>
      </c>
      <c r="B5" s="14" t="s">
        <v>13</v>
      </c>
      <c r="C5" s="15">
        <v>88</v>
      </c>
      <c r="D5" s="16">
        <v>53</v>
      </c>
      <c r="E5" s="17">
        <f aca="true" t="shared" si="0" ref="E5:E34">IF(ISNUMBER(C5),SUM(C5:D5),"")</f>
        <v>141</v>
      </c>
      <c r="F5" s="16">
        <v>0</v>
      </c>
      <c r="G5" s="16">
        <v>99</v>
      </c>
      <c r="H5" s="16">
        <v>36</v>
      </c>
      <c r="I5" s="17">
        <f aca="true" t="shared" si="1" ref="I5:I34">IF(ISNUMBER(G5),SUM(G5:H5),"")</f>
        <v>135</v>
      </c>
      <c r="J5" s="16">
        <v>1</v>
      </c>
      <c r="K5" s="16">
        <v>94</v>
      </c>
      <c r="L5" s="16">
        <v>59</v>
      </c>
      <c r="M5" s="17">
        <f aca="true" t="shared" si="2" ref="M5:M34">IF(ISNUMBER(K5),SUM(K5:L5),"")</f>
        <v>153</v>
      </c>
      <c r="N5" s="16">
        <v>0</v>
      </c>
      <c r="O5" s="16">
        <v>79</v>
      </c>
      <c r="P5" s="16">
        <v>36</v>
      </c>
      <c r="Q5" s="17">
        <f aca="true" t="shared" si="3" ref="Q5:Q34">IF(ISNUMBER(O5),SUM(O5:P5),"")</f>
        <v>115</v>
      </c>
      <c r="R5" s="16">
        <v>2</v>
      </c>
      <c r="S5" s="17">
        <f aca="true" t="shared" si="4" ref="S5:T34">IF(SUM(C5,G5,K5,O5)&gt;0,SUM(C5,G5,K5,O5),"")</f>
        <v>360</v>
      </c>
      <c r="T5" s="17">
        <f t="shared" si="4"/>
        <v>184</v>
      </c>
      <c r="U5" s="18">
        <f aca="true" t="shared" si="5" ref="U5:U34">IF(ISNUMBER(S5),SUM(S5:T5),"")</f>
        <v>544</v>
      </c>
      <c r="V5" s="19">
        <f aca="true" t="shared" si="6" ref="V5:V34">IF(SUM(F5,J5,N5,R5)&gt;0,SUM(F5,J5,N5,R5),"")</f>
        <v>3</v>
      </c>
      <c r="W5" s="20"/>
    </row>
    <row r="6" spans="1:23" ht="15" customHeight="1">
      <c r="A6" s="21">
        <v>2</v>
      </c>
      <c r="B6" s="22" t="s">
        <v>14</v>
      </c>
      <c r="C6" s="23">
        <v>82</v>
      </c>
      <c r="D6" s="24">
        <v>52</v>
      </c>
      <c r="E6" s="25">
        <f t="shared" si="0"/>
        <v>134</v>
      </c>
      <c r="F6" s="24">
        <v>0</v>
      </c>
      <c r="G6" s="24">
        <v>89</v>
      </c>
      <c r="H6" s="24">
        <v>44</v>
      </c>
      <c r="I6" s="25">
        <f t="shared" si="1"/>
        <v>133</v>
      </c>
      <c r="J6" s="24">
        <v>1</v>
      </c>
      <c r="K6" s="24">
        <v>100</v>
      </c>
      <c r="L6" s="24">
        <v>33</v>
      </c>
      <c r="M6" s="25">
        <f t="shared" si="2"/>
        <v>133</v>
      </c>
      <c r="N6" s="24">
        <v>3</v>
      </c>
      <c r="O6" s="24">
        <v>95</v>
      </c>
      <c r="P6" s="24">
        <v>44</v>
      </c>
      <c r="Q6" s="25">
        <f t="shared" si="3"/>
        <v>139</v>
      </c>
      <c r="R6" s="24">
        <v>0</v>
      </c>
      <c r="S6" s="25">
        <f t="shared" si="4"/>
        <v>366</v>
      </c>
      <c r="T6" s="25">
        <f t="shared" si="4"/>
        <v>173</v>
      </c>
      <c r="U6" s="26">
        <f t="shared" si="5"/>
        <v>539</v>
      </c>
      <c r="V6" s="27">
        <f t="shared" si="6"/>
        <v>4</v>
      </c>
      <c r="W6" s="20"/>
    </row>
    <row r="7" spans="1:23" ht="15" customHeight="1">
      <c r="A7" s="21">
        <v>3</v>
      </c>
      <c r="B7" s="22" t="s">
        <v>15</v>
      </c>
      <c r="C7" s="28">
        <v>90</v>
      </c>
      <c r="D7" s="29">
        <v>36</v>
      </c>
      <c r="E7" s="25">
        <f t="shared" si="0"/>
        <v>126</v>
      </c>
      <c r="F7" s="29">
        <v>2</v>
      </c>
      <c r="G7" s="29">
        <v>92</v>
      </c>
      <c r="H7" s="29">
        <v>52</v>
      </c>
      <c r="I7" s="25">
        <f t="shared" si="1"/>
        <v>144</v>
      </c>
      <c r="J7" s="29">
        <v>2</v>
      </c>
      <c r="K7" s="29">
        <v>91</v>
      </c>
      <c r="L7" s="29">
        <v>58</v>
      </c>
      <c r="M7" s="25">
        <f t="shared" si="2"/>
        <v>149</v>
      </c>
      <c r="N7" s="29">
        <v>0</v>
      </c>
      <c r="O7" s="29">
        <v>81</v>
      </c>
      <c r="P7" s="29">
        <v>38</v>
      </c>
      <c r="Q7" s="25">
        <f t="shared" si="3"/>
        <v>119</v>
      </c>
      <c r="R7" s="29">
        <v>2</v>
      </c>
      <c r="S7" s="25">
        <f t="shared" si="4"/>
        <v>354</v>
      </c>
      <c r="T7" s="25">
        <f t="shared" si="4"/>
        <v>184</v>
      </c>
      <c r="U7" s="30">
        <f t="shared" si="5"/>
        <v>538</v>
      </c>
      <c r="V7" s="27">
        <f t="shared" si="6"/>
        <v>6</v>
      </c>
      <c r="W7" s="20"/>
    </row>
    <row r="8" spans="1:23" ht="15" customHeight="1">
      <c r="A8" s="21">
        <v>4</v>
      </c>
      <c r="B8" s="22" t="s">
        <v>16</v>
      </c>
      <c r="C8" s="23">
        <v>91</v>
      </c>
      <c r="D8" s="24">
        <v>41</v>
      </c>
      <c r="E8" s="25">
        <f t="shared" si="0"/>
        <v>132</v>
      </c>
      <c r="F8" s="24">
        <v>1</v>
      </c>
      <c r="G8" s="24">
        <v>91</v>
      </c>
      <c r="H8" s="24">
        <v>45</v>
      </c>
      <c r="I8" s="25">
        <f t="shared" si="1"/>
        <v>136</v>
      </c>
      <c r="J8" s="24">
        <v>1</v>
      </c>
      <c r="K8" s="24">
        <v>83</v>
      </c>
      <c r="L8" s="24">
        <v>44</v>
      </c>
      <c r="M8" s="25">
        <f t="shared" si="2"/>
        <v>127</v>
      </c>
      <c r="N8" s="24">
        <v>1</v>
      </c>
      <c r="O8" s="24">
        <v>90</v>
      </c>
      <c r="P8" s="24">
        <v>52</v>
      </c>
      <c r="Q8" s="25">
        <f t="shared" si="3"/>
        <v>142</v>
      </c>
      <c r="R8" s="24">
        <v>0</v>
      </c>
      <c r="S8" s="25">
        <f t="shared" si="4"/>
        <v>355</v>
      </c>
      <c r="T8" s="25">
        <f t="shared" si="4"/>
        <v>182</v>
      </c>
      <c r="U8" s="26">
        <f t="shared" si="5"/>
        <v>537</v>
      </c>
      <c r="V8" s="27">
        <f t="shared" si="6"/>
        <v>3</v>
      </c>
      <c r="W8" s="20"/>
    </row>
    <row r="9" spans="1:23" ht="15" customHeight="1">
      <c r="A9" s="21">
        <v>5</v>
      </c>
      <c r="B9" s="22" t="s">
        <v>17</v>
      </c>
      <c r="C9" s="31">
        <v>95</v>
      </c>
      <c r="D9" s="32">
        <v>36</v>
      </c>
      <c r="E9" s="33">
        <f t="shared" si="0"/>
        <v>131</v>
      </c>
      <c r="F9" s="32">
        <v>1</v>
      </c>
      <c r="G9" s="32">
        <v>96</v>
      </c>
      <c r="H9" s="32">
        <v>34</v>
      </c>
      <c r="I9" s="33">
        <f t="shared" si="1"/>
        <v>130</v>
      </c>
      <c r="J9" s="32">
        <v>4</v>
      </c>
      <c r="K9" s="32">
        <v>93</v>
      </c>
      <c r="L9" s="32">
        <v>41</v>
      </c>
      <c r="M9" s="33">
        <f t="shared" si="2"/>
        <v>134</v>
      </c>
      <c r="N9" s="32">
        <v>3</v>
      </c>
      <c r="O9" s="32">
        <v>83</v>
      </c>
      <c r="P9" s="32">
        <v>45</v>
      </c>
      <c r="Q9" s="33">
        <f t="shared" si="3"/>
        <v>128</v>
      </c>
      <c r="R9" s="32">
        <v>0</v>
      </c>
      <c r="S9" s="33">
        <f t="shared" si="4"/>
        <v>367</v>
      </c>
      <c r="T9" s="33">
        <f t="shared" si="4"/>
        <v>156</v>
      </c>
      <c r="U9" s="34">
        <f t="shared" si="5"/>
        <v>523</v>
      </c>
      <c r="V9" s="35">
        <f t="shared" si="6"/>
        <v>8</v>
      </c>
      <c r="W9" s="20"/>
    </row>
    <row r="10" spans="1:23" ht="15" customHeight="1">
      <c r="A10" s="21">
        <v>6</v>
      </c>
      <c r="B10" s="22" t="s">
        <v>18</v>
      </c>
      <c r="C10" s="23">
        <v>96</v>
      </c>
      <c r="D10" s="24">
        <v>34</v>
      </c>
      <c r="E10" s="25">
        <f t="shared" si="0"/>
        <v>130</v>
      </c>
      <c r="F10" s="24">
        <v>1</v>
      </c>
      <c r="G10" s="24">
        <v>95</v>
      </c>
      <c r="H10" s="24">
        <v>26</v>
      </c>
      <c r="I10" s="25">
        <f t="shared" si="1"/>
        <v>121</v>
      </c>
      <c r="J10" s="24">
        <v>2</v>
      </c>
      <c r="K10" s="24">
        <v>88</v>
      </c>
      <c r="L10" s="24">
        <v>52</v>
      </c>
      <c r="M10" s="25">
        <f t="shared" si="2"/>
        <v>140</v>
      </c>
      <c r="N10" s="24">
        <v>0</v>
      </c>
      <c r="O10" s="24">
        <v>89</v>
      </c>
      <c r="P10" s="24">
        <v>42</v>
      </c>
      <c r="Q10" s="25">
        <f t="shared" si="3"/>
        <v>131</v>
      </c>
      <c r="R10" s="24">
        <v>0</v>
      </c>
      <c r="S10" s="25">
        <f t="shared" si="4"/>
        <v>368</v>
      </c>
      <c r="T10" s="25">
        <f t="shared" si="4"/>
        <v>154</v>
      </c>
      <c r="U10" s="26">
        <f t="shared" si="5"/>
        <v>522</v>
      </c>
      <c r="V10" s="27">
        <f t="shared" si="6"/>
        <v>3</v>
      </c>
      <c r="W10" s="20"/>
    </row>
    <row r="11" spans="1:23" ht="15" customHeight="1">
      <c r="A11" s="21">
        <v>7</v>
      </c>
      <c r="B11" s="22" t="s">
        <v>19</v>
      </c>
      <c r="C11" s="23">
        <v>84</v>
      </c>
      <c r="D11" s="24">
        <v>34</v>
      </c>
      <c r="E11" s="25">
        <f t="shared" si="0"/>
        <v>118</v>
      </c>
      <c r="F11" s="24">
        <v>3</v>
      </c>
      <c r="G11" s="24">
        <v>103</v>
      </c>
      <c r="H11" s="24">
        <v>27</v>
      </c>
      <c r="I11" s="25">
        <f t="shared" si="1"/>
        <v>130</v>
      </c>
      <c r="J11" s="24">
        <v>3</v>
      </c>
      <c r="K11" s="24">
        <v>86</v>
      </c>
      <c r="L11" s="24">
        <v>43</v>
      </c>
      <c r="M11" s="25">
        <f t="shared" si="2"/>
        <v>129</v>
      </c>
      <c r="N11" s="24">
        <v>2</v>
      </c>
      <c r="O11" s="24">
        <v>93</v>
      </c>
      <c r="P11" s="24">
        <v>51</v>
      </c>
      <c r="Q11" s="25">
        <f t="shared" si="3"/>
        <v>144</v>
      </c>
      <c r="R11" s="24">
        <v>1</v>
      </c>
      <c r="S11" s="25">
        <f t="shared" si="4"/>
        <v>366</v>
      </c>
      <c r="T11" s="25">
        <f t="shared" si="4"/>
        <v>155</v>
      </c>
      <c r="U11" s="26">
        <f t="shared" si="5"/>
        <v>521</v>
      </c>
      <c r="V11" s="27">
        <f t="shared" si="6"/>
        <v>9</v>
      </c>
      <c r="W11" s="20"/>
    </row>
    <row r="12" spans="1:23" ht="15" customHeight="1">
      <c r="A12" s="21"/>
      <c r="B12" s="36" t="s">
        <v>20</v>
      </c>
      <c r="C12" s="23">
        <v>96</v>
      </c>
      <c r="D12" s="24">
        <v>32</v>
      </c>
      <c r="E12" s="25">
        <f t="shared" si="0"/>
        <v>128</v>
      </c>
      <c r="F12" s="24">
        <v>4</v>
      </c>
      <c r="G12" s="24">
        <v>93</v>
      </c>
      <c r="H12" s="24">
        <v>27</v>
      </c>
      <c r="I12" s="25">
        <f t="shared" si="1"/>
        <v>120</v>
      </c>
      <c r="J12" s="24">
        <v>5</v>
      </c>
      <c r="K12" s="24">
        <v>89</v>
      </c>
      <c r="L12" s="24">
        <v>45</v>
      </c>
      <c r="M12" s="25">
        <f t="shared" si="2"/>
        <v>134</v>
      </c>
      <c r="N12" s="24">
        <v>1</v>
      </c>
      <c r="O12" s="24">
        <v>91</v>
      </c>
      <c r="P12" s="24">
        <v>44</v>
      </c>
      <c r="Q12" s="25">
        <f t="shared" si="3"/>
        <v>135</v>
      </c>
      <c r="R12" s="24">
        <v>2</v>
      </c>
      <c r="S12" s="25">
        <f t="shared" si="4"/>
        <v>369</v>
      </c>
      <c r="T12" s="25">
        <f t="shared" si="4"/>
        <v>148</v>
      </c>
      <c r="U12" s="26">
        <f t="shared" si="5"/>
        <v>517</v>
      </c>
      <c r="V12" s="27">
        <f t="shared" si="6"/>
        <v>12</v>
      </c>
      <c r="W12" s="20"/>
    </row>
    <row r="13" spans="1:23" ht="15" customHeight="1">
      <c r="A13" s="21"/>
      <c r="B13" s="36" t="s">
        <v>21</v>
      </c>
      <c r="C13" s="23">
        <v>90</v>
      </c>
      <c r="D13" s="24">
        <v>43</v>
      </c>
      <c r="E13" s="25">
        <f t="shared" si="0"/>
        <v>133</v>
      </c>
      <c r="F13" s="24">
        <v>1</v>
      </c>
      <c r="G13" s="24">
        <v>75</v>
      </c>
      <c r="H13" s="24">
        <v>43</v>
      </c>
      <c r="I13" s="25">
        <f t="shared" si="1"/>
        <v>118</v>
      </c>
      <c r="J13" s="24">
        <v>1</v>
      </c>
      <c r="K13" s="24">
        <v>88</v>
      </c>
      <c r="L13" s="24">
        <v>45</v>
      </c>
      <c r="M13" s="25">
        <f t="shared" si="2"/>
        <v>133</v>
      </c>
      <c r="N13" s="24">
        <v>0</v>
      </c>
      <c r="O13" s="24">
        <v>96</v>
      </c>
      <c r="P13" s="24">
        <v>35</v>
      </c>
      <c r="Q13" s="25">
        <f t="shared" si="3"/>
        <v>131</v>
      </c>
      <c r="R13" s="24">
        <v>1</v>
      </c>
      <c r="S13" s="25">
        <f t="shared" si="4"/>
        <v>349</v>
      </c>
      <c r="T13" s="25">
        <f t="shared" si="4"/>
        <v>166</v>
      </c>
      <c r="U13" s="26">
        <f t="shared" si="5"/>
        <v>515</v>
      </c>
      <c r="V13" s="27">
        <f t="shared" si="6"/>
        <v>3</v>
      </c>
      <c r="W13" s="20"/>
    </row>
    <row r="14" spans="1:23" ht="15" customHeight="1">
      <c r="A14" s="21"/>
      <c r="B14" s="36" t="s">
        <v>22</v>
      </c>
      <c r="C14" s="23">
        <v>89</v>
      </c>
      <c r="D14" s="24">
        <v>53</v>
      </c>
      <c r="E14" s="25">
        <f t="shared" si="0"/>
        <v>142</v>
      </c>
      <c r="F14" s="24">
        <v>0</v>
      </c>
      <c r="G14" s="24">
        <v>85</v>
      </c>
      <c r="H14" s="24">
        <v>43</v>
      </c>
      <c r="I14" s="25">
        <f t="shared" si="1"/>
        <v>128</v>
      </c>
      <c r="J14" s="24">
        <v>0</v>
      </c>
      <c r="K14" s="24">
        <v>88</v>
      </c>
      <c r="L14" s="24">
        <v>44</v>
      </c>
      <c r="M14" s="25">
        <f t="shared" si="2"/>
        <v>132</v>
      </c>
      <c r="N14" s="24">
        <v>0</v>
      </c>
      <c r="O14" s="24">
        <v>79</v>
      </c>
      <c r="P14" s="24">
        <v>33</v>
      </c>
      <c r="Q14" s="25">
        <f t="shared" si="3"/>
        <v>112</v>
      </c>
      <c r="R14" s="24">
        <v>2</v>
      </c>
      <c r="S14" s="25">
        <f t="shared" si="4"/>
        <v>341</v>
      </c>
      <c r="T14" s="25">
        <f t="shared" si="4"/>
        <v>173</v>
      </c>
      <c r="U14" s="26">
        <f t="shared" si="5"/>
        <v>514</v>
      </c>
      <c r="V14" s="27">
        <f t="shared" si="6"/>
        <v>2</v>
      </c>
      <c r="W14" s="20"/>
    </row>
    <row r="15" spans="1:23" ht="15" customHeight="1">
      <c r="A15" s="21"/>
      <c r="B15" s="36" t="s">
        <v>23</v>
      </c>
      <c r="C15" s="23">
        <v>82</v>
      </c>
      <c r="D15" s="24">
        <v>32</v>
      </c>
      <c r="E15" s="25">
        <f t="shared" si="0"/>
        <v>114</v>
      </c>
      <c r="F15" s="24">
        <v>1</v>
      </c>
      <c r="G15" s="24">
        <v>94</v>
      </c>
      <c r="H15" s="24">
        <v>26</v>
      </c>
      <c r="I15" s="25">
        <f t="shared" si="1"/>
        <v>120</v>
      </c>
      <c r="J15" s="24">
        <v>5</v>
      </c>
      <c r="K15" s="24">
        <v>96</v>
      </c>
      <c r="L15" s="24">
        <v>49</v>
      </c>
      <c r="M15" s="25">
        <f t="shared" si="2"/>
        <v>145</v>
      </c>
      <c r="N15" s="24">
        <v>1</v>
      </c>
      <c r="O15" s="24">
        <v>98</v>
      </c>
      <c r="P15" s="24">
        <v>35</v>
      </c>
      <c r="Q15" s="25">
        <f t="shared" si="3"/>
        <v>133</v>
      </c>
      <c r="R15" s="24">
        <v>2</v>
      </c>
      <c r="S15" s="25">
        <f t="shared" si="4"/>
        <v>370</v>
      </c>
      <c r="T15" s="25">
        <f t="shared" si="4"/>
        <v>142</v>
      </c>
      <c r="U15" s="26">
        <f t="shared" si="5"/>
        <v>512</v>
      </c>
      <c r="V15" s="27">
        <f t="shared" si="6"/>
        <v>9</v>
      </c>
      <c r="W15" s="20"/>
    </row>
    <row r="16" spans="1:23" ht="15" customHeight="1">
      <c r="A16" s="21"/>
      <c r="B16" s="36" t="s">
        <v>24</v>
      </c>
      <c r="C16" s="23">
        <v>91</v>
      </c>
      <c r="D16" s="24">
        <v>36</v>
      </c>
      <c r="E16" s="25">
        <f t="shared" si="0"/>
        <v>127</v>
      </c>
      <c r="F16" s="24">
        <v>3</v>
      </c>
      <c r="G16" s="24">
        <v>80</v>
      </c>
      <c r="H16" s="24">
        <v>52</v>
      </c>
      <c r="I16" s="25">
        <f t="shared" si="1"/>
        <v>132</v>
      </c>
      <c r="J16" s="24">
        <v>1</v>
      </c>
      <c r="K16" s="24">
        <v>82</v>
      </c>
      <c r="L16" s="24">
        <v>36</v>
      </c>
      <c r="M16" s="25">
        <f t="shared" si="2"/>
        <v>118</v>
      </c>
      <c r="N16" s="24">
        <v>3</v>
      </c>
      <c r="O16" s="24">
        <v>88</v>
      </c>
      <c r="P16" s="24">
        <v>44</v>
      </c>
      <c r="Q16" s="25">
        <f t="shared" si="3"/>
        <v>132</v>
      </c>
      <c r="R16" s="24">
        <v>3</v>
      </c>
      <c r="S16" s="25">
        <f t="shared" si="4"/>
        <v>341</v>
      </c>
      <c r="T16" s="25">
        <f t="shared" si="4"/>
        <v>168</v>
      </c>
      <c r="U16" s="26">
        <f t="shared" si="5"/>
        <v>509</v>
      </c>
      <c r="V16" s="27">
        <f t="shared" si="6"/>
        <v>10</v>
      </c>
      <c r="W16" s="20"/>
    </row>
    <row r="17" spans="1:23" ht="15" customHeight="1">
      <c r="A17" s="21"/>
      <c r="B17" s="36" t="s">
        <v>25</v>
      </c>
      <c r="C17" s="23">
        <v>89</v>
      </c>
      <c r="D17" s="24">
        <v>44</v>
      </c>
      <c r="E17" s="25">
        <f t="shared" si="0"/>
        <v>133</v>
      </c>
      <c r="F17" s="24">
        <v>0</v>
      </c>
      <c r="G17" s="24">
        <v>88</v>
      </c>
      <c r="H17" s="24">
        <v>34</v>
      </c>
      <c r="I17" s="25">
        <f t="shared" si="1"/>
        <v>122</v>
      </c>
      <c r="J17" s="24">
        <v>2</v>
      </c>
      <c r="K17" s="24">
        <v>95</v>
      </c>
      <c r="L17" s="24">
        <v>36</v>
      </c>
      <c r="M17" s="25">
        <f t="shared" si="2"/>
        <v>131</v>
      </c>
      <c r="N17" s="24">
        <v>2</v>
      </c>
      <c r="O17" s="24">
        <v>84</v>
      </c>
      <c r="P17" s="24">
        <v>36</v>
      </c>
      <c r="Q17" s="25">
        <f t="shared" si="3"/>
        <v>120</v>
      </c>
      <c r="R17" s="24">
        <v>2</v>
      </c>
      <c r="S17" s="25">
        <f t="shared" si="4"/>
        <v>356</v>
      </c>
      <c r="T17" s="25">
        <f t="shared" si="4"/>
        <v>150</v>
      </c>
      <c r="U17" s="26">
        <f t="shared" si="5"/>
        <v>506</v>
      </c>
      <c r="V17" s="27">
        <f t="shared" si="6"/>
        <v>6</v>
      </c>
      <c r="W17" s="20"/>
    </row>
    <row r="18" spans="1:23" ht="15" customHeight="1">
      <c r="A18" s="21"/>
      <c r="B18" s="36" t="s">
        <v>26</v>
      </c>
      <c r="C18" s="23">
        <v>89</v>
      </c>
      <c r="D18" s="24">
        <v>39</v>
      </c>
      <c r="E18" s="25">
        <f t="shared" si="0"/>
        <v>128</v>
      </c>
      <c r="F18" s="24">
        <v>4</v>
      </c>
      <c r="G18" s="24">
        <v>87</v>
      </c>
      <c r="H18" s="24">
        <v>40</v>
      </c>
      <c r="I18" s="25">
        <f t="shared" si="1"/>
        <v>127</v>
      </c>
      <c r="J18" s="24">
        <v>1</v>
      </c>
      <c r="K18" s="24">
        <v>80</v>
      </c>
      <c r="L18" s="24">
        <v>41</v>
      </c>
      <c r="M18" s="25">
        <f t="shared" si="2"/>
        <v>121</v>
      </c>
      <c r="N18" s="24">
        <v>1</v>
      </c>
      <c r="O18" s="24">
        <v>84</v>
      </c>
      <c r="P18" s="24">
        <v>44</v>
      </c>
      <c r="Q18" s="25">
        <f t="shared" si="3"/>
        <v>128</v>
      </c>
      <c r="R18" s="24">
        <v>0</v>
      </c>
      <c r="S18" s="25">
        <f t="shared" si="4"/>
        <v>340</v>
      </c>
      <c r="T18" s="25">
        <f t="shared" si="4"/>
        <v>164</v>
      </c>
      <c r="U18" s="26">
        <f t="shared" si="5"/>
        <v>504</v>
      </c>
      <c r="V18" s="27">
        <f t="shared" si="6"/>
        <v>6</v>
      </c>
      <c r="W18" s="20"/>
    </row>
    <row r="19" spans="1:23" ht="15" customHeight="1">
      <c r="A19" s="21"/>
      <c r="B19" s="36" t="s">
        <v>27</v>
      </c>
      <c r="C19" s="23">
        <v>79</v>
      </c>
      <c r="D19" s="24">
        <v>26</v>
      </c>
      <c r="E19" s="25">
        <f t="shared" si="0"/>
        <v>105</v>
      </c>
      <c r="F19" s="24">
        <v>3</v>
      </c>
      <c r="G19" s="24">
        <v>90</v>
      </c>
      <c r="H19" s="24">
        <v>53</v>
      </c>
      <c r="I19" s="25">
        <f t="shared" si="1"/>
        <v>143</v>
      </c>
      <c r="J19" s="24">
        <v>1</v>
      </c>
      <c r="K19" s="24">
        <v>92</v>
      </c>
      <c r="L19" s="24">
        <v>35</v>
      </c>
      <c r="M19" s="25">
        <f t="shared" si="2"/>
        <v>127</v>
      </c>
      <c r="N19" s="24">
        <v>2</v>
      </c>
      <c r="O19" s="24">
        <v>91</v>
      </c>
      <c r="P19" s="24">
        <v>36</v>
      </c>
      <c r="Q19" s="25">
        <f t="shared" si="3"/>
        <v>127</v>
      </c>
      <c r="R19" s="24">
        <v>1</v>
      </c>
      <c r="S19" s="25">
        <f t="shared" si="4"/>
        <v>352</v>
      </c>
      <c r="T19" s="25">
        <f t="shared" si="4"/>
        <v>150</v>
      </c>
      <c r="U19" s="26">
        <f t="shared" si="5"/>
        <v>502</v>
      </c>
      <c r="V19" s="27">
        <f t="shared" si="6"/>
        <v>7</v>
      </c>
      <c r="W19" s="20"/>
    </row>
    <row r="20" spans="1:23" ht="15" customHeight="1">
      <c r="A20" s="21"/>
      <c r="B20" s="36" t="s">
        <v>28</v>
      </c>
      <c r="C20" s="28">
        <v>80</v>
      </c>
      <c r="D20" s="29">
        <v>39</v>
      </c>
      <c r="E20" s="25">
        <f t="shared" si="0"/>
        <v>119</v>
      </c>
      <c r="F20" s="29">
        <v>4</v>
      </c>
      <c r="G20" s="29">
        <v>96</v>
      </c>
      <c r="H20" s="29">
        <v>44</v>
      </c>
      <c r="I20" s="25">
        <f t="shared" si="1"/>
        <v>140</v>
      </c>
      <c r="J20" s="29">
        <v>1</v>
      </c>
      <c r="K20" s="29">
        <v>91</v>
      </c>
      <c r="L20" s="29">
        <v>27</v>
      </c>
      <c r="M20" s="25">
        <f t="shared" si="2"/>
        <v>118</v>
      </c>
      <c r="N20" s="29">
        <v>4</v>
      </c>
      <c r="O20" s="29">
        <v>79</v>
      </c>
      <c r="P20" s="29">
        <v>35</v>
      </c>
      <c r="Q20" s="25">
        <f t="shared" si="3"/>
        <v>114</v>
      </c>
      <c r="R20" s="29">
        <v>1</v>
      </c>
      <c r="S20" s="25">
        <f t="shared" si="4"/>
        <v>346</v>
      </c>
      <c r="T20" s="25">
        <f t="shared" si="4"/>
        <v>145</v>
      </c>
      <c r="U20" s="26">
        <f t="shared" si="5"/>
        <v>491</v>
      </c>
      <c r="V20" s="27">
        <f t="shared" si="6"/>
        <v>10</v>
      </c>
      <c r="W20" s="20"/>
    </row>
    <row r="21" spans="1:23" ht="15" customHeight="1">
      <c r="A21" s="21"/>
      <c r="B21" s="36" t="s">
        <v>29</v>
      </c>
      <c r="C21" s="23">
        <v>84</v>
      </c>
      <c r="D21" s="24">
        <v>36</v>
      </c>
      <c r="E21" s="25">
        <f t="shared" si="0"/>
        <v>120</v>
      </c>
      <c r="F21" s="24">
        <v>2</v>
      </c>
      <c r="G21" s="24">
        <v>78</v>
      </c>
      <c r="H21" s="24">
        <v>26</v>
      </c>
      <c r="I21" s="25">
        <f t="shared" si="1"/>
        <v>104</v>
      </c>
      <c r="J21" s="24">
        <v>4</v>
      </c>
      <c r="K21" s="24">
        <v>87</v>
      </c>
      <c r="L21" s="24">
        <v>44</v>
      </c>
      <c r="M21" s="25">
        <f t="shared" si="2"/>
        <v>131</v>
      </c>
      <c r="N21" s="24">
        <v>2</v>
      </c>
      <c r="O21" s="24">
        <v>88</v>
      </c>
      <c r="P21" s="24">
        <v>44</v>
      </c>
      <c r="Q21" s="25">
        <f t="shared" si="3"/>
        <v>132</v>
      </c>
      <c r="R21" s="24">
        <v>1</v>
      </c>
      <c r="S21" s="25">
        <f t="shared" si="4"/>
        <v>337</v>
      </c>
      <c r="T21" s="25">
        <f t="shared" si="4"/>
        <v>150</v>
      </c>
      <c r="U21" s="26">
        <f t="shared" si="5"/>
        <v>487</v>
      </c>
      <c r="V21" s="27">
        <f t="shared" si="6"/>
        <v>9</v>
      </c>
      <c r="W21" s="20"/>
    </row>
    <row r="22" spans="1:23" ht="15" customHeight="1">
      <c r="A22" s="21"/>
      <c r="B22" s="36" t="s">
        <v>30</v>
      </c>
      <c r="C22" s="23">
        <v>73</v>
      </c>
      <c r="D22" s="24">
        <v>31</v>
      </c>
      <c r="E22" s="25">
        <f t="shared" si="0"/>
        <v>104</v>
      </c>
      <c r="F22" s="24">
        <v>2</v>
      </c>
      <c r="G22" s="24">
        <v>92</v>
      </c>
      <c r="H22" s="24">
        <v>45</v>
      </c>
      <c r="I22" s="25">
        <f t="shared" si="1"/>
        <v>137</v>
      </c>
      <c r="J22" s="24">
        <v>0</v>
      </c>
      <c r="K22" s="24">
        <v>92</v>
      </c>
      <c r="L22" s="24">
        <v>26</v>
      </c>
      <c r="M22" s="25">
        <f t="shared" si="2"/>
        <v>118</v>
      </c>
      <c r="N22" s="24">
        <v>6</v>
      </c>
      <c r="O22" s="24">
        <v>88</v>
      </c>
      <c r="P22" s="24">
        <v>39</v>
      </c>
      <c r="Q22" s="25">
        <f t="shared" si="3"/>
        <v>127</v>
      </c>
      <c r="R22" s="24">
        <v>0</v>
      </c>
      <c r="S22" s="25">
        <f t="shared" si="4"/>
        <v>345</v>
      </c>
      <c r="T22" s="25">
        <f t="shared" si="4"/>
        <v>141</v>
      </c>
      <c r="U22" s="26">
        <f t="shared" si="5"/>
        <v>486</v>
      </c>
      <c r="V22" s="27">
        <f t="shared" si="6"/>
        <v>8</v>
      </c>
      <c r="W22" s="20"/>
    </row>
    <row r="23" spans="1:23" ht="15" customHeight="1">
      <c r="A23" s="21"/>
      <c r="B23" s="36" t="s">
        <v>31</v>
      </c>
      <c r="C23" s="23">
        <v>86</v>
      </c>
      <c r="D23" s="24">
        <v>34</v>
      </c>
      <c r="E23" s="25">
        <f t="shared" si="0"/>
        <v>120</v>
      </c>
      <c r="F23" s="24">
        <v>1</v>
      </c>
      <c r="G23" s="24">
        <v>81</v>
      </c>
      <c r="H23" s="24">
        <v>34</v>
      </c>
      <c r="I23" s="25">
        <f t="shared" si="1"/>
        <v>115</v>
      </c>
      <c r="J23" s="24">
        <v>1</v>
      </c>
      <c r="K23" s="24">
        <v>92</v>
      </c>
      <c r="L23" s="24">
        <v>42</v>
      </c>
      <c r="M23" s="25">
        <f t="shared" si="2"/>
        <v>134</v>
      </c>
      <c r="N23" s="24">
        <v>1</v>
      </c>
      <c r="O23" s="24">
        <v>77</v>
      </c>
      <c r="P23" s="24">
        <v>36</v>
      </c>
      <c r="Q23" s="25">
        <f t="shared" si="3"/>
        <v>113</v>
      </c>
      <c r="R23" s="24">
        <v>3</v>
      </c>
      <c r="S23" s="25">
        <f t="shared" si="4"/>
        <v>336</v>
      </c>
      <c r="T23" s="25">
        <f t="shared" si="4"/>
        <v>146</v>
      </c>
      <c r="U23" s="26">
        <f t="shared" si="5"/>
        <v>482</v>
      </c>
      <c r="V23" s="27">
        <f t="shared" si="6"/>
        <v>6</v>
      </c>
      <c r="W23" s="20"/>
    </row>
    <row r="24" spans="1:23" ht="15" customHeight="1">
      <c r="A24" s="21"/>
      <c r="B24" s="36" t="s">
        <v>32</v>
      </c>
      <c r="C24" s="23">
        <v>82</v>
      </c>
      <c r="D24" s="24">
        <v>35</v>
      </c>
      <c r="E24" s="25">
        <f t="shared" si="0"/>
        <v>117</v>
      </c>
      <c r="F24" s="24">
        <v>0</v>
      </c>
      <c r="G24" s="24">
        <v>93</v>
      </c>
      <c r="H24" s="24">
        <v>42</v>
      </c>
      <c r="I24" s="25">
        <f t="shared" si="1"/>
        <v>135</v>
      </c>
      <c r="J24" s="24">
        <v>1</v>
      </c>
      <c r="K24" s="24">
        <v>85</v>
      </c>
      <c r="L24" s="24">
        <v>35</v>
      </c>
      <c r="M24" s="25">
        <f t="shared" si="2"/>
        <v>120</v>
      </c>
      <c r="N24" s="24">
        <v>0</v>
      </c>
      <c r="O24" s="24">
        <v>72</v>
      </c>
      <c r="P24" s="24">
        <v>36</v>
      </c>
      <c r="Q24" s="25">
        <f t="shared" si="3"/>
        <v>108</v>
      </c>
      <c r="R24" s="24">
        <v>3</v>
      </c>
      <c r="S24" s="25">
        <f t="shared" si="4"/>
        <v>332</v>
      </c>
      <c r="T24" s="25">
        <f t="shared" si="4"/>
        <v>148</v>
      </c>
      <c r="U24" s="26">
        <f t="shared" si="5"/>
        <v>480</v>
      </c>
      <c r="V24" s="27">
        <f t="shared" si="6"/>
        <v>4</v>
      </c>
      <c r="W24" s="37"/>
    </row>
    <row r="25" spans="1:23" ht="15" customHeight="1">
      <c r="A25" s="21"/>
      <c r="B25" s="36" t="s">
        <v>33</v>
      </c>
      <c r="C25" s="23">
        <v>87</v>
      </c>
      <c r="D25" s="24">
        <v>25</v>
      </c>
      <c r="E25" s="25">
        <f t="shared" si="0"/>
        <v>112</v>
      </c>
      <c r="F25" s="24">
        <v>7</v>
      </c>
      <c r="G25" s="24">
        <v>89</v>
      </c>
      <c r="H25" s="24">
        <v>27</v>
      </c>
      <c r="I25" s="25">
        <f t="shared" si="1"/>
        <v>116</v>
      </c>
      <c r="J25" s="24">
        <v>5</v>
      </c>
      <c r="K25" s="24">
        <v>88</v>
      </c>
      <c r="L25" s="24">
        <v>36</v>
      </c>
      <c r="M25" s="25">
        <f t="shared" si="2"/>
        <v>124</v>
      </c>
      <c r="N25" s="24">
        <v>3</v>
      </c>
      <c r="O25" s="24">
        <v>91</v>
      </c>
      <c r="P25" s="24">
        <v>36</v>
      </c>
      <c r="Q25" s="25">
        <f t="shared" si="3"/>
        <v>127</v>
      </c>
      <c r="R25" s="24">
        <v>1</v>
      </c>
      <c r="S25" s="25">
        <f t="shared" si="4"/>
        <v>355</v>
      </c>
      <c r="T25" s="25">
        <f t="shared" si="4"/>
        <v>124</v>
      </c>
      <c r="U25" s="26">
        <f t="shared" si="5"/>
        <v>479</v>
      </c>
      <c r="V25" s="27">
        <f t="shared" si="6"/>
        <v>16</v>
      </c>
      <c r="W25" s="20"/>
    </row>
    <row r="26" spans="1:23" ht="15" customHeight="1">
      <c r="A26" s="21"/>
      <c r="B26" s="36" t="s">
        <v>34</v>
      </c>
      <c r="C26" s="23">
        <v>77</v>
      </c>
      <c r="D26" s="24">
        <v>35</v>
      </c>
      <c r="E26" s="25">
        <f t="shared" si="0"/>
        <v>112</v>
      </c>
      <c r="F26" s="24">
        <v>3</v>
      </c>
      <c r="G26" s="24">
        <v>90</v>
      </c>
      <c r="H26" s="24">
        <v>26</v>
      </c>
      <c r="I26" s="25">
        <f t="shared" si="1"/>
        <v>116</v>
      </c>
      <c r="J26" s="24">
        <v>5</v>
      </c>
      <c r="K26" s="24">
        <v>81</v>
      </c>
      <c r="L26" s="24">
        <v>36</v>
      </c>
      <c r="M26" s="25">
        <f t="shared" si="2"/>
        <v>117</v>
      </c>
      <c r="N26" s="24">
        <v>3</v>
      </c>
      <c r="O26" s="24">
        <v>89</v>
      </c>
      <c r="P26" s="24">
        <v>43</v>
      </c>
      <c r="Q26" s="25">
        <f t="shared" si="3"/>
        <v>132</v>
      </c>
      <c r="R26" s="24">
        <v>0</v>
      </c>
      <c r="S26" s="25">
        <f t="shared" si="4"/>
        <v>337</v>
      </c>
      <c r="T26" s="25">
        <f t="shared" si="4"/>
        <v>140</v>
      </c>
      <c r="U26" s="26">
        <f t="shared" si="5"/>
        <v>477</v>
      </c>
      <c r="V26" s="27">
        <f t="shared" si="6"/>
        <v>11</v>
      </c>
      <c r="W26" s="20"/>
    </row>
    <row r="27" spans="1:23" ht="15" customHeight="1">
      <c r="A27" s="21"/>
      <c r="B27" s="36" t="s">
        <v>35</v>
      </c>
      <c r="C27" s="23">
        <v>71</v>
      </c>
      <c r="D27" s="24">
        <v>26</v>
      </c>
      <c r="E27" s="25">
        <f t="shared" si="0"/>
        <v>97</v>
      </c>
      <c r="F27" s="24">
        <v>4</v>
      </c>
      <c r="G27" s="24">
        <v>84</v>
      </c>
      <c r="H27" s="24">
        <v>34</v>
      </c>
      <c r="I27" s="25">
        <f t="shared" si="1"/>
        <v>118</v>
      </c>
      <c r="J27" s="24">
        <v>5</v>
      </c>
      <c r="K27" s="24">
        <v>89</v>
      </c>
      <c r="L27" s="24">
        <v>53</v>
      </c>
      <c r="M27" s="25">
        <f t="shared" si="2"/>
        <v>142</v>
      </c>
      <c r="N27" s="24">
        <v>1</v>
      </c>
      <c r="O27" s="24">
        <v>81</v>
      </c>
      <c r="P27" s="24">
        <v>35</v>
      </c>
      <c r="Q27" s="25">
        <f t="shared" si="3"/>
        <v>116</v>
      </c>
      <c r="R27" s="24">
        <v>2</v>
      </c>
      <c r="S27" s="25">
        <f t="shared" si="4"/>
        <v>325</v>
      </c>
      <c r="T27" s="25">
        <f t="shared" si="4"/>
        <v>148</v>
      </c>
      <c r="U27" s="26">
        <f t="shared" si="5"/>
        <v>473</v>
      </c>
      <c r="V27" s="27">
        <f t="shared" si="6"/>
        <v>12</v>
      </c>
      <c r="W27" s="38"/>
    </row>
    <row r="28" spans="1:23" ht="15" customHeight="1">
      <c r="A28" s="21"/>
      <c r="B28" s="36" t="s">
        <v>36</v>
      </c>
      <c r="C28" s="39">
        <v>83</v>
      </c>
      <c r="D28" s="40">
        <v>41</v>
      </c>
      <c r="E28" s="41">
        <f t="shared" si="0"/>
        <v>124</v>
      </c>
      <c r="F28" s="40">
        <v>1</v>
      </c>
      <c r="G28" s="40">
        <v>81</v>
      </c>
      <c r="H28" s="40">
        <v>23</v>
      </c>
      <c r="I28" s="25">
        <f t="shared" si="1"/>
        <v>104</v>
      </c>
      <c r="J28" s="40">
        <v>7</v>
      </c>
      <c r="K28" s="40">
        <v>81</v>
      </c>
      <c r="L28" s="40">
        <v>25</v>
      </c>
      <c r="M28" s="25">
        <f t="shared" si="2"/>
        <v>106</v>
      </c>
      <c r="N28" s="40">
        <v>8</v>
      </c>
      <c r="O28" s="40">
        <v>83</v>
      </c>
      <c r="P28" s="40">
        <v>54</v>
      </c>
      <c r="Q28" s="25">
        <f t="shared" si="3"/>
        <v>137</v>
      </c>
      <c r="R28" s="40">
        <v>1</v>
      </c>
      <c r="S28" s="25">
        <f t="shared" si="4"/>
        <v>328</v>
      </c>
      <c r="T28" s="25">
        <f t="shared" si="4"/>
        <v>143</v>
      </c>
      <c r="U28" s="26">
        <f t="shared" si="5"/>
        <v>471</v>
      </c>
      <c r="V28" s="27">
        <f t="shared" si="6"/>
        <v>17</v>
      </c>
      <c r="W28" s="38"/>
    </row>
    <row r="29" spans="1:23" ht="15" customHeight="1">
      <c r="A29" s="21"/>
      <c r="B29" s="36" t="s">
        <v>37</v>
      </c>
      <c r="C29" s="23">
        <v>91</v>
      </c>
      <c r="D29" s="24">
        <v>25</v>
      </c>
      <c r="E29" s="25">
        <f t="shared" si="0"/>
        <v>116</v>
      </c>
      <c r="F29" s="24">
        <v>4</v>
      </c>
      <c r="G29" s="24">
        <v>88</v>
      </c>
      <c r="H29" s="24">
        <v>33</v>
      </c>
      <c r="I29" s="25">
        <f t="shared" si="1"/>
        <v>121</v>
      </c>
      <c r="J29" s="24">
        <v>3</v>
      </c>
      <c r="K29" s="24">
        <v>81</v>
      </c>
      <c r="L29" s="24">
        <v>36</v>
      </c>
      <c r="M29" s="25">
        <f t="shared" si="2"/>
        <v>117</v>
      </c>
      <c r="N29" s="24">
        <v>1</v>
      </c>
      <c r="O29" s="24">
        <v>72</v>
      </c>
      <c r="P29" s="24">
        <v>44</v>
      </c>
      <c r="Q29" s="25">
        <f t="shared" si="3"/>
        <v>116</v>
      </c>
      <c r="R29" s="24">
        <v>3</v>
      </c>
      <c r="S29" s="25">
        <f t="shared" si="4"/>
        <v>332</v>
      </c>
      <c r="T29" s="25">
        <f t="shared" si="4"/>
        <v>138</v>
      </c>
      <c r="U29" s="26">
        <f t="shared" si="5"/>
        <v>470</v>
      </c>
      <c r="V29" s="27">
        <f t="shared" si="6"/>
        <v>11</v>
      </c>
      <c r="W29" s="38"/>
    </row>
    <row r="30" spans="1:23" ht="15" customHeight="1">
      <c r="A30" s="21"/>
      <c r="B30" s="36" t="s">
        <v>38</v>
      </c>
      <c r="C30" s="39">
        <v>81</v>
      </c>
      <c r="D30" s="40">
        <v>35</v>
      </c>
      <c r="E30" s="41">
        <f t="shared" si="0"/>
        <v>116</v>
      </c>
      <c r="F30" s="40">
        <v>3</v>
      </c>
      <c r="G30" s="40">
        <v>81</v>
      </c>
      <c r="H30" s="40">
        <v>32</v>
      </c>
      <c r="I30" s="41">
        <f t="shared" si="1"/>
        <v>113</v>
      </c>
      <c r="J30" s="40">
        <v>1</v>
      </c>
      <c r="K30" s="40">
        <v>93</v>
      </c>
      <c r="L30" s="40">
        <v>27</v>
      </c>
      <c r="M30" s="41">
        <f t="shared" si="2"/>
        <v>120</v>
      </c>
      <c r="N30" s="40">
        <v>3</v>
      </c>
      <c r="O30" s="40">
        <v>81</v>
      </c>
      <c r="P30" s="40">
        <v>36</v>
      </c>
      <c r="Q30" s="41">
        <f t="shared" si="3"/>
        <v>117</v>
      </c>
      <c r="R30" s="40">
        <v>2</v>
      </c>
      <c r="S30" s="41">
        <f t="shared" si="4"/>
        <v>336</v>
      </c>
      <c r="T30" s="41">
        <f t="shared" si="4"/>
        <v>130</v>
      </c>
      <c r="U30" s="42">
        <f t="shared" si="5"/>
        <v>466</v>
      </c>
      <c r="V30" s="43">
        <f t="shared" si="6"/>
        <v>9</v>
      </c>
      <c r="W30" s="2"/>
    </row>
    <row r="31" spans="1:23" ht="15" customHeight="1">
      <c r="A31" s="21"/>
      <c r="B31" s="36" t="s">
        <v>39</v>
      </c>
      <c r="C31" s="28">
        <v>81</v>
      </c>
      <c r="D31" s="29">
        <v>27</v>
      </c>
      <c r="E31" s="25">
        <f t="shared" si="0"/>
        <v>108</v>
      </c>
      <c r="F31" s="29">
        <v>4</v>
      </c>
      <c r="G31" s="29">
        <v>86</v>
      </c>
      <c r="H31" s="29">
        <v>36</v>
      </c>
      <c r="I31" s="25">
        <f t="shared" si="1"/>
        <v>122</v>
      </c>
      <c r="J31" s="29">
        <v>3</v>
      </c>
      <c r="K31" s="29">
        <v>81</v>
      </c>
      <c r="L31" s="29">
        <v>32</v>
      </c>
      <c r="M31" s="25">
        <f t="shared" si="2"/>
        <v>113</v>
      </c>
      <c r="N31" s="29">
        <v>0</v>
      </c>
      <c r="O31" s="29">
        <v>95</v>
      </c>
      <c r="P31" s="29">
        <v>27</v>
      </c>
      <c r="Q31" s="25">
        <f t="shared" si="3"/>
        <v>122</v>
      </c>
      <c r="R31" s="29">
        <v>5</v>
      </c>
      <c r="S31" s="25">
        <f t="shared" si="4"/>
        <v>343</v>
      </c>
      <c r="T31" s="25">
        <f t="shared" si="4"/>
        <v>122</v>
      </c>
      <c r="U31" s="26">
        <f t="shared" si="5"/>
        <v>465</v>
      </c>
      <c r="V31" s="27">
        <f t="shared" si="6"/>
        <v>12</v>
      </c>
      <c r="W31" s="2"/>
    </row>
    <row r="32" spans="1:23" ht="15" customHeight="1">
      <c r="A32" s="21"/>
      <c r="B32" s="36" t="s">
        <v>40</v>
      </c>
      <c r="C32" s="23">
        <v>76</v>
      </c>
      <c r="D32" s="24">
        <v>27</v>
      </c>
      <c r="E32" s="25">
        <f t="shared" si="0"/>
        <v>103</v>
      </c>
      <c r="F32" s="24">
        <v>3</v>
      </c>
      <c r="G32" s="24">
        <v>83</v>
      </c>
      <c r="H32" s="24">
        <v>44</v>
      </c>
      <c r="I32" s="25">
        <f t="shared" si="1"/>
        <v>127</v>
      </c>
      <c r="J32" s="24">
        <v>0</v>
      </c>
      <c r="K32" s="24">
        <v>89</v>
      </c>
      <c r="L32" s="24">
        <v>25</v>
      </c>
      <c r="M32" s="25">
        <f t="shared" si="2"/>
        <v>114</v>
      </c>
      <c r="N32" s="24">
        <v>5</v>
      </c>
      <c r="O32" s="24">
        <v>83</v>
      </c>
      <c r="P32" s="24">
        <v>34</v>
      </c>
      <c r="Q32" s="25">
        <f t="shared" si="3"/>
        <v>117</v>
      </c>
      <c r="R32" s="24">
        <v>2</v>
      </c>
      <c r="S32" s="25">
        <f t="shared" si="4"/>
        <v>331</v>
      </c>
      <c r="T32" s="25">
        <f t="shared" si="4"/>
        <v>130</v>
      </c>
      <c r="U32" s="26">
        <f t="shared" si="5"/>
        <v>461</v>
      </c>
      <c r="V32" s="27">
        <f t="shared" si="6"/>
        <v>10</v>
      </c>
      <c r="W32" s="2"/>
    </row>
    <row r="33" spans="1:23" ht="15" customHeight="1">
      <c r="A33" s="21"/>
      <c r="B33" s="36" t="s">
        <v>41</v>
      </c>
      <c r="C33" s="23">
        <v>76</v>
      </c>
      <c r="D33" s="24">
        <v>45</v>
      </c>
      <c r="E33" s="25">
        <f t="shared" si="0"/>
        <v>121</v>
      </c>
      <c r="F33" s="24">
        <v>1</v>
      </c>
      <c r="G33" s="24">
        <v>89</v>
      </c>
      <c r="H33" s="24">
        <v>35</v>
      </c>
      <c r="I33" s="25">
        <f t="shared" si="1"/>
        <v>124</v>
      </c>
      <c r="J33" s="24">
        <v>4</v>
      </c>
      <c r="K33" s="24">
        <v>62</v>
      </c>
      <c r="L33" s="24">
        <v>23</v>
      </c>
      <c r="M33" s="25">
        <f t="shared" si="2"/>
        <v>85</v>
      </c>
      <c r="N33" s="24">
        <v>4</v>
      </c>
      <c r="O33" s="24">
        <v>80</v>
      </c>
      <c r="P33" s="24">
        <v>33</v>
      </c>
      <c r="Q33" s="25">
        <f t="shared" si="3"/>
        <v>113</v>
      </c>
      <c r="R33" s="24">
        <v>2</v>
      </c>
      <c r="S33" s="25">
        <f t="shared" si="4"/>
        <v>307</v>
      </c>
      <c r="T33" s="25">
        <f t="shared" si="4"/>
        <v>136</v>
      </c>
      <c r="U33" s="26">
        <f t="shared" si="5"/>
        <v>443</v>
      </c>
      <c r="V33" s="27">
        <f t="shared" si="6"/>
        <v>11</v>
      </c>
      <c r="W33" s="44"/>
    </row>
    <row r="34" spans="1:23" ht="15" customHeight="1" thickBot="1">
      <c r="A34" s="45"/>
      <c r="B34" s="46"/>
      <c r="C34" s="47"/>
      <c r="D34" s="48"/>
      <c r="E34" s="49">
        <f t="shared" si="0"/>
      </c>
      <c r="F34" s="48"/>
      <c r="G34" s="48"/>
      <c r="H34" s="48"/>
      <c r="I34" s="49">
        <f t="shared" si="1"/>
      </c>
      <c r="J34" s="48"/>
      <c r="K34" s="48"/>
      <c r="L34" s="48"/>
      <c r="M34" s="49">
        <f t="shared" si="2"/>
      </c>
      <c r="N34" s="48"/>
      <c r="O34" s="48"/>
      <c r="P34" s="48"/>
      <c r="Q34" s="49">
        <f t="shared" si="3"/>
      </c>
      <c r="R34" s="48"/>
      <c r="S34" s="49">
        <f t="shared" si="4"/>
      </c>
      <c r="T34" s="49">
        <f t="shared" si="4"/>
      </c>
      <c r="U34" s="50">
        <f t="shared" si="5"/>
      </c>
      <c r="V34" s="51">
        <f t="shared" si="6"/>
      </c>
      <c r="W34" s="2"/>
    </row>
    <row r="35" spans="1:23" ht="15" customHeight="1" thickBot="1">
      <c r="A35" s="52"/>
      <c r="B35" s="53"/>
      <c r="C35" s="54"/>
      <c r="D35" s="54"/>
      <c r="E35" s="55"/>
      <c r="F35" s="54"/>
      <c r="G35" s="54"/>
      <c r="H35" s="54"/>
      <c r="I35" s="55"/>
      <c r="J35" s="54"/>
      <c r="K35" s="54"/>
      <c r="L35" s="54"/>
      <c r="M35" s="55"/>
      <c r="N35" s="54"/>
      <c r="O35" s="54"/>
      <c r="P35" s="54"/>
      <c r="Q35" s="55"/>
      <c r="R35" s="54"/>
      <c r="S35" s="55"/>
      <c r="T35" s="55"/>
      <c r="U35" s="56"/>
      <c r="V35" s="57"/>
      <c r="W35" s="2"/>
    </row>
    <row r="36" spans="1:23" ht="19.5" customHeight="1" thickBot="1">
      <c r="A36" s="131" t="s">
        <v>42</v>
      </c>
      <c r="B36" s="132"/>
      <c r="C36" s="131" t="s">
        <v>1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2"/>
      <c r="W36" s="58"/>
    </row>
    <row r="37" spans="1:22" ht="15" customHeight="1" thickBot="1">
      <c r="A37" s="134" t="s">
        <v>2</v>
      </c>
      <c r="B37" s="1"/>
      <c r="C37" s="136" t="s">
        <v>3</v>
      </c>
      <c r="D37" s="136"/>
      <c r="E37" s="136"/>
      <c r="F37" s="136"/>
      <c r="G37" s="136" t="s">
        <v>4</v>
      </c>
      <c r="H37" s="136"/>
      <c r="I37" s="136"/>
      <c r="J37" s="136"/>
      <c r="K37" s="136" t="s">
        <v>5</v>
      </c>
      <c r="L37" s="136"/>
      <c r="M37" s="136"/>
      <c r="N37" s="136"/>
      <c r="O37" s="136" t="s">
        <v>6</v>
      </c>
      <c r="P37" s="136"/>
      <c r="Q37" s="136"/>
      <c r="R37" s="136"/>
      <c r="S37" s="136" t="s">
        <v>7</v>
      </c>
      <c r="T37" s="136"/>
      <c r="U37" s="136"/>
      <c r="V37" s="137"/>
    </row>
    <row r="38" spans="1:22" ht="12.75" customHeight="1" thickBot="1">
      <c r="A38" s="135"/>
      <c r="B38" s="3" t="s">
        <v>8</v>
      </c>
      <c r="C38" s="4" t="s">
        <v>9</v>
      </c>
      <c r="D38" s="5" t="s">
        <v>10</v>
      </c>
      <c r="E38" s="5" t="s">
        <v>11</v>
      </c>
      <c r="F38" s="5" t="s">
        <v>12</v>
      </c>
      <c r="G38" s="5" t="s">
        <v>9</v>
      </c>
      <c r="H38" s="5" t="s">
        <v>10</v>
      </c>
      <c r="I38" s="5" t="s">
        <v>11</v>
      </c>
      <c r="J38" s="5" t="s">
        <v>12</v>
      </c>
      <c r="K38" s="5" t="s">
        <v>9</v>
      </c>
      <c r="L38" s="5" t="s">
        <v>10</v>
      </c>
      <c r="M38" s="5" t="s">
        <v>11</v>
      </c>
      <c r="N38" s="5" t="s">
        <v>12</v>
      </c>
      <c r="O38" s="5" t="s">
        <v>9</v>
      </c>
      <c r="P38" s="5" t="s">
        <v>10</v>
      </c>
      <c r="Q38" s="5" t="s">
        <v>11</v>
      </c>
      <c r="R38" s="5" t="s">
        <v>12</v>
      </c>
      <c r="S38" s="5" t="s">
        <v>9</v>
      </c>
      <c r="T38" s="5" t="s">
        <v>10</v>
      </c>
      <c r="U38" s="5" t="s">
        <v>11</v>
      </c>
      <c r="V38" s="6" t="s">
        <v>12</v>
      </c>
    </row>
    <row r="39" spans="1:22" ht="12.75" customHeight="1" thickBot="1">
      <c r="A39" s="8"/>
      <c r="B39" s="9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2"/>
    </row>
    <row r="40" spans="1:22" ht="15" customHeight="1">
      <c r="A40" s="59">
        <v>1</v>
      </c>
      <c r="B40" s="14" t="s">
        <v>43</v>
      </c>
      <c r="C40" s="16">
        <v>72</v>
      </c>
      <c r="D40" s="16">
        <v>43</v>
      </c>
      <c r="E40" s="17">
        <f aca="true" t="shared" si="7" ref="E40:E47">IF(ISNUMBER(C40),SUM(C40:D40),"")</f>
        <v>115</v>
      </c>
      <c r="F40" s="16">
        <v>0</v>
      </c>
      <c r="G40" s="16">
        <v>82</v>
      </c>
      <c r="H40" s="16">
        <v>35</v>
      </c>
      <c r="I40" s="17">
        <f aca="true" t="shared" si="8" ref="I40:I47">IF(ISNUMBER(G40),SUM(G40:H40),"")</f>
        <v>117</v>
      </c>
      <c r="J40" s="16">
        <v>1</v>
      </c>
      <c r="K40" s="16">
        <v>95</v>
      </c>
      <c r="L40" s="16">
        <v>43</v>
      </c>
      <c r="M40" s="17">
        <f aca="true" t="shared" si="9" ref="M40:M47">IF(ISNUMBER(K40),SUM(K40:L40),"")</f>
        <v>138</v>
      </c>
      <c r="N40" s="16">
        <v>1</v>
      </c>
      <c r="O40" s="16">
        <v>80</v>
      </c>
      <c r="P40" s="16">
        <v>42</v>
      </c>
      <c r="Q40" s="17">
        <f aca="true" t="shared" si="10" ref="Q40:Q47">IF(ISNUMBER(O40),SUM(O40:P40),"")</f>
        <v>122</v>
      </c>
      <c r="R40" s="16">
        <v>1</v>
      </c>
      <c r="S40" s="17">
        <f aca="true" t="shared" si="11" ref="S40:T47">IF(SUM(C40,G40,K40,O40)&gt;0,SUM(C40,G40,K40,O40),"")</f>
        <v>329</v>
      </c>
      <c r="T40" s="17">
        <f t="shared" si="11"/>
        <v>163</v>
      </c>
      <c r="U40" s="18">
        <f aca="true" t="shared" si="12" ref="U40:U47">IF(ISNUMBER(S40),SUM(S40:T40),"")</f>
        <v>492</v>
      </c>
      <c r="V40" s="19">
        <f aca="true" t="shared" si="13" ref="V40:V47">IF(SUM(F40,J40,N40,R40)&gt;0,SUM(F40,J40,N40,R40),"")</f>
        <v>3</v>
      </c>
    </row>
    <row r="41" spans="1:22" ht="15" customHeight="1">
      <c r="A41" s="60">
        <v>2</v>
      </c>
      <c r="B41" s="22" t="s">
        <v>44</v>
      </c>
      <c r="C41" s="24">
        <v>75</v>
      </c>
      <c r="D41" s="24">
        <v>25</v>
      </c>
      <c r="E41" s="25">
        <f t="shared" si="7"/>
        <v>100</v>
      </c>
      <c r="F41" s="24">
        <v>6</v>
      </c>
      <c r="G41" s="24">
        <v>87</v>
      </c>
      <c r="H41" s="24">
        <v>36</v>
      </c>
      <c r="I41" s="25">
        <f t="shared" si="8"/>
        <v>123</v>
      </c>
      <c r="J41" s="24">
        <v>1</v>
      </c>
      <c r="K41" s="24">
        <v>82</v>
      </c>
      <c r="L41" s="24">
        <v>52</v>
      </c>
      <c r="M41" s="25">
        <f t="shared" si="9"/>
        <v>134</v>
      </c>
      <c r="N41" s="24">
        <v>1</v>
      </c>
      <c r="O41" s="24">
        <v>98</v>
      </c>
      <c r="P41" s="24">
        <v>26</v>
      </c>
      <c r="Q41" s="25">
        <f t="shared" si="10"/>
        <v>124</v>
      </c>
      <c r="R41" s="24">
        <v>4</v>
      </c>
      <c r="S41" s="25">
        <f t="shared" si="11"/>
        <v>342</v>
      </c>
      <c r="T41" s="25">
        <f t="shared" si="11"/>
        <v>139</v>
      </c>
      <c r="U41" s="26">
        <f t="shared" si="12"/>
        <v>481</v>
      </c>
      <c r="V41" s="27">
        <f t="shared" si="13"/>
        <v>12</v>
      </c>
    </row>
    <row r="42" spans="1:22" ht="15" customHeight="1">
      <c r="A42" s="60"/>
      <c r="B42" s="36" t="s">
        <v>45</v>
      </c>
      <c r="C42" s="24">
        <v>76</v>
      </c>
      <c r="D42" s="24">
        <v>36</v>
      </c>
      <c r="E42" s="25">
        <f t="shared" si="7"/>
        <v>112</v>
      </c>
      <c r="F42" s="24">
        <v>2</v>
      </c>
      <c r="G42" s="24">
        <v>85</v>
      </c>
      <c r="H42" s="24">
        <v>17</v>
      </c>
      <c r="I42" s="25">
        <f t="shared" si="8"/>
        <v>102</v>
      </c>
      <c r="J42" s="24">
        <v>8</v>
      </c>
      <c r="K42" s="24">
        <v>87</v>
      </c>
      <c r="L42" s="24">
        <v>41</v>
      </c>
      <c r="M42" s="25">
        <f t="shared" si="9"/>
        <v>128</v>
      </c>
      <c r="N42" s="24">
        <v>1</v>
      </c>
      <c r="O42" s="24">
        <v>85</v>
      </c>
      <c r="P42" s="24">
        <v>35</v>
      </c>
      <c r="Q42" s="25">
        <f t="shared" si="10"/>
        <v>120</v>
      </c>
      <c r="R42" s="24">
        <v>3</v>
      </c>
      <c r="S42" s="25">
        <f t="shared" si="11"/>
        <v>333</v>
      </c>
      <c r="T42" s="25">
        <f t="shared" si="11"/>
        <v>129</v>
      </c>
      <c r="U42" s="26">
        <f t="shared" si="12"/>
        <v>462</v>
      </c>
      <c r="V42" s="27">
        <f t="shared" si="13"/>
        <v>14</v>
      </c>
    </row>
    <row r="43" spans="1:22" ht="15" customHeight="1">
      <c r="A43" s="60"/>
      <c r="B43" s="36" t="s">
        <v>46</v>
      </c>
      <c r="C43" s="24">
        <v>83</v>
      </c>
      <c r="D43" s="24">
        <v>26</v>
      </c>
      <c r="E43" s="25">
        <f t="shared" si="7"/>
        <v>109</v>
      </c>
      <c r="F43" s="24">
        <v>5</v>
      </c>
      <c r="G43" s="24">
        <v>86</v>
      </c>
      <c r="H43" s="24">
        <v>24</v>
      </c>
      <c r="I43" s="25">
        <f t="shared" si="8"/>
        <v>110</v>
      </c>
      <c r="J43" s="24">
        <v>5</v>
      </c>
      <c r="K43" s="24">
        <v>81</v>
      </c>
      <c r="L43" s="24">
        <v>31</v>
      </c>
      <c r="M43" s="25">
        <f t="shared" si="9"/>
        <v>112</v>
      </c>
      <c r="N43" s="24">
        <v>6</v>
      </c>
      <c r="O43" s="24">
        <v>92</v>
      </c>
      <c r="P43" s="24">
        <v>35</v>
      </c>
      <c r="Q43" s="25">
        <f t="shared" si="10"/>
        <v>127</v>
      </c>
      <c r="R43" s="24">
        <v>1</v>
      </c>
      <c r="S43" s="25">
        <f t="shared" si="11"/>
        <v>342</v>
      </c>
      <c r="T43" s="25">
        <f t="shared" si="11"/>
        <v>116</v>
      </c>
      <c r="U43" s="26">
        <f t="shared" si="12"/>
        <v>458</v>
      </c>
      <c r="V43" s="27">
        <f t="shared" si="13"/>
        <v>17</v>
      </c>
    </row>
    <row r="44" spans="1:22" ht="15" customHeight="1">
      <c r="A44" s="60"/>
      <c r="B44" s="36" t="s">
        <v>47</v>
      </c>
      <c r="C44" s="24">
        <v>81</v>
      </c>
      <c r="D44" s="24">
        <v>27</v>
      </c>
      <c r="E44" s="25">
        <f t="shared" si="7"/>
        <v>108</v>
      </c>
      <c r="F44" s="24">
        <v>5</v>
      </c>
      <c r="G44" s="24">
        <v>92</v>
      </c>
      <c r="H44" s="24">
        <v>27</v>
      </c>
      <c r="I44" s="25">
        <f t="shared" si="8"/>
        <v>119</v>
      </c>
      <c r="J44" s="24">
        <v>3</v>
      </c>
      <c r="K44" s="24">
        <v>86</v>
      </c>
      <c r="L44" s="24">
        <v>27</v>
      </c>
      <c r="M44" s="25">
        <f t="shared" si="9"/>
        <v>113</v>
      </c>
      <c r="N44" s="24">
        <v>4</v>
      </c>
      <c r="O44" s="24">
        <v>85</v>
      </c>
      <c r="P44" s="24">
        <v>23</v>
      </c>
      <c r="Q44" s="25">
        <f t="shared" si="10"/>
        <v>108</v>
      </c>
      <c r="R44" s="24">
        <v>5</v>
      </c>
      <c r="S44" s="25">
        <f t="shared" si="11"/>
        <v>344</v>
      </c>
      <c r="T44" s="25">
        <f t="shared" si="11"/>
        <v>104</v>
      </c>
      <c r="U44" s="26">
        <f t="shared" si="12"/>
        <v>448</v>
      </c>
      <c r="V44" s="27">
        <f t="shared" si="13"/>
        <v>17</v>
      </c>
    </row>
    <row r="45" spans="1:22" ht="15" customHeight="1">
      <c r="A45" s="60"/>
      <c r="B45" s="36" t="s">
        <v>48</v>
      </c>
      <c r="C45" s="24">
        <v>77</v>
      </c>
      <c r="D45" s="24">
        <v>25</v>
      </c>
      <c r="E45" s="25">
        <f t="shared" si="7"/>
        <v>102</v>
      </c>
      <c r="F45" s="24">
        <v>6</v>
      </c>
      <c r="G45" s="24">
        <v>71</v>
      </c>
      <c r="H45" s="24">
        <v>26</v>
      </c>
      <c r="I45" s="25">
        <f t="shared" si="8"/>
        <v>97</v>
      </c>
      <c r="J45" s="24">
        <v>4</v>
      </c>
      <c r="K45" s="24">
        <v>90</v>
      </c>
      <c r="L45" s="24">
        <v>18</v>
      </c>
      <c r="M45" s="25">
        <f t="shared" si="9"/>
        <v>108</v>
      </c>
      <c r="N45" s="24">
        <v>6</v>
      </c>
      <c r="O45" s="24">
        <v>86</v>
      </c>
      <c r="P45" s="24">
        <v>25</v>
      </c>
      <c r="Q45" s="25">
        <f t="shared" si="10"/>
        <v>111</v>
      </c>
      <c r="R45" s="24">
        <v>5</v>
      </c>
      <c r="S45" s="25">
        <f t="shared" si="11"/>
        <v>324</v>
      </c>
      <c r="T45" s="25">
        <f t="shared" si="11"/>
        <v>94</v>
      </c>
      <c r="U45" s="26">
        <f t="shared" si="12"/>
        <v>418</v>
      </c>
      <c r="V45" s="27">
        <f t="shared" si="13"/>
        <v>21</v>
      </c>
    </row>
    <row r="46" spans="1:22" ht="15" customHeight="1">
      <c r="A46" s="60"/>
      <c r="B46" s="36" t="s">
        <v>49</v>
      </c>
      <c r="C46" s="24">
        <v>64</v>
      </c>
      <c r="D46" s="24">
        <v>25</v>
      </c>
      <c r="E46" s="25">
        <f t="shared" si="7"/>
        <v>89</v>
      </c>
      <c r="F46" s="24">
        <v>5</v>
      </c>
      <c r="G46" s="24">
        <v>68</v>
      </c>
      <c r="H46" s="24">
        <v>36</v>
      </c>
      <c r="I46" s="25">
        <f t="shared" si="8"/>
        <v>104</v>
      </c>
      <c r="J46" s="24">
        <v>3</v>
      </c>
      <c r="K46" s="24">
        <v>62</v>
      </c>
      <c r="L46" s="24">
        <v>25</v>
      </c>
      <c r="M46" s="25">
        <f t="shared" si="9"/>
        <v>87</v>
      </c>
      <c r="N46" s="24">
        <v>2</v>
      </c>
      <c r="O46" s="24">
        <v>60</v>
      </c>
      <c r="P46" s="24">
        <v>26</v>
      </c>
      <c r="Q46" s="25">
        <f t="shared" si="10"/>
        <v>86</v>
      </c>
      <c r="R46" s="24">
        <v>7</v>
      </c>
      <c r="S46" s="25">
        <f t="shared" si="11"/>
        <v>254</v>
      </c>
      <c r="T46" s="25">
        <f t="shared" si="11"/>
        <v>112</v>
      </c>
      <c r="U46" s="26">
        <f t="shared" si="12"/>
        <v>366</v>
      </c>
      <c r="V46" s="27">
        <f t="shared" si="13"/>
        <v>17</v>
      </c>
    </row>
    <row r="47" spans="1:22" ht="15" customHeight="1" thickBot="1">
      <c r="A47" s="61"/>
      <c r="B47" s="62"/>
      <c r="C47" s="48"/>
      <c r="D47" s="48"/>
      <c r="E47" s="49">
        <f t="shared" si="7"/>
      </c>
      <c r="F47" s="48"/>
      <c r="G47" s="48"/>
      <c r="H47" s="48"/>
      <c r="I47" s="49">
        <f t="shared" si="8"/>
      </c>
      <c r="J47" s="48"/>
      <c r="K47" s="48"/>
      <c r="L47" s="48"/>
      <c r="M47" s="49">
        <f t="shared" si="9"/>
      </c>
      <c r="N47" s="48"/>
      <c r="O47" s="48"/>
      <c r="P47" s="48"/>
      <c r="Q47" s="49">
        <f t="shared" si="10"/>
      </c>
      <c r="R47" s="48"/>
      <c r="S47" s="49">
        <f t="shared" si="11"/>
      </c>
      <c r="T47" s="49">
        <f t="shared" si="11"/>
      </c>
      <c r="U47" s="50">
        <f t="shared" si="12"/>
      </c>
      <c r="V47" s="51">
        <f t="shared" si="13"/>
      </c>
    </row>
    <row r="48" spans="1:22" ht="19.5" customHeight="1" thickBot="1">
      <c r="A48" s="123" t="s">
        <v>50</v>
      </c>
      <c r="B48" s="124"/>
      <c r="C48" s="125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7"/>
    </row>
    <row r="49" spans="1:22" ht="15" customHeight="1">
      <c r="A49" s="63">
        <v>1</v>
      </c>
      <c r="B49" s="64" t="s">
        <v>51</v>
      </c>
      <c r="C49" s="24">
        <v>73</v>
      </c>
      <c r="D49" s="24">
        <v>34</v>
      </c>
      <c r="E49" s="25">
        <f>IF(ISNUMBER(C49),SUM(C49:D49),"")</f>
        <v>107</v>
      </c>
      <c r="F49" s="24">
        <v>5</v>
      </c>
      <c r="G49" s="24">
        <v>73</v>
      </c>
      <c r="H49" s="24">
        <v>25</v>
      </c>
      <c r="I49" s="25">
        <f>IF(ISNUMBER(G49),SUM(G49:H49),"")</f>
        <v>98</v>
      </c>
      <c r="J49" s="24">
        <v>7</v>
      </c>
      <c r="K49" s="24">
        <v>72</v>
      </c>
      <c r="L49" s="24">
        <v>17</v>
      </c>
      <c r="M49" s="25">
        <f>IF(ISNUMBER(K49),SUM(K49:L49),"")</f>
        <v>89</v>
      </c>
      <c r="N49" s="24">
        <v>9</v>
      </c>
      <c r="O49" s="24">
        <v>76</v>
      </c>
      <c r="P49" s="24">
        <v>33</v>
      </c>
      <c r="Q49" s="25">
        <f>IF(ISNUMBER(O49),SUM(O49:P49),"")</f>
        <v>109</v>
      </c>
      <c r="R49" s="24">
        <v>2</v>
      </c>
      <c r="S49" s="25">
        <f>IF(SUM(C49,G49,K49,O49)&gt;0,SUM(C49,G49,K49,O49),"")</f>
        <v>294</v>
      </c>
      <c r="T49" s="25">
        <f>IF(SUM(D49,H49,L49,P49)&gt;0,SUM(D49,H49,L49,P49),"")</f>
        <v>109</v>
      </c>
      <c r="U49" s="26">
        <f>IF(ISNUMBER(S49),SUM(S49:T49),"")</f>
        <v>403</v>
      </c>
      <c r="V49" s="27">
        <f>IF(SUM(F49,J49,N49,R49)&gt;0,SUM(F49,J49,N49,R49),"")</f>
        <v>23</v>
      </c>
    </row>
    <row r="50" spans="1:22" ht="13.5" thickBot="1">
      <c r="A50" s="65"/>
      <c r="B50" s="66"/>
      <c r="C50" s="24"/>
      <c r="D50" s="24"/>
      <c r="E50" s="25">
        <f>IF(ISNUMBER(C50),SUM(C50:D50),"")</f>
      </c>
      <c r="F50" s="24"/>
      <c r="G50" s="24"/>
      <c r="H50" s="24"/>
      <c r="I50" s="25">
        <f>IF(ISNUMBER(G50),SUM(G50:H50),"")</f>
      </c>
      <c r="J50" s="24"/>
      <c r="K50" s="24"/>
      <c r="L50" s="24"/>
      <c r="M50" s="25">
        <f>IF(ISNUMBER(K50),SUM(K50:L50),"")</f>
      </c>
      <c r="N50" s="24"/>
      <c r="O50" s="24"/>
      <c r="P50" s="24"/>
      <c r="Q50" s="25">
        <f>IF(ISNUMBER(O50),SUM(O50:P50),"")</f>
      </c>
      <c r="R50" s="24"/>
      <c r="S50" s="25">
        <f>IF(SUM(C50,G50,K50,O50)&gt;0,SUM(C50,G50,K50,O50),"")</f>
      </c>
      <c r="T50" s="25">
        <f>IF(SUM(D50,H50,L50,P50)&gt;0,SUM(D50,H50,L50,P50),"")</f>
      </c>
      <c r="U50" s="26">
        <f>IF(ISNUMBER(S50),SUM(S50:T50),"")</f>
      </c>
      <c r="V50" s="27">
        <f>IF(SUM(F50,J50,N50,R50)&gt;0,SUM(F50,J50,N50,R50),"")</f>
      </c>
    </row>
    <row r="51" spans="1:22" ht="19.5" customHeight="1" thickBot="1">
      <c r="A51" s="123" t="s">
        <v>52</v>
      </c>
      <c r="B51" s="124"/>
      <c r="C51" s="128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0"/>
    </row>
    <row r="52" spans="1:22" ht="15" customHeight="1">
      <c r="A52" s="67">
        <v>1</v>
      </c>
      <c r="B52" s="22" t="s">
        <v>53</v>
      </c>
      <c r="C52" s="29">
        <v>91</v>
      </c>
      <c r="D52" s="29">
        <v>52</v>
      </c>
      <c r="E52" s="25">
        <f>IF(ISNUMBER(C52),SUM(C52:D52),"")</f>
        <v>143</v>
      </c>
      <c r="F52" s="29">
        <v>1</v>
      </c>
      <c r="G52" s="29">
        <v>80</v>
      </c>
      <c r="H52" s="29">
        <v>36</v>
      </c>
      <c r="I52" s="25">
        <f>IF(ISNUMBER(G52),SUM(G52:H52),"")</f>
        <v>116</v>
      </c>
      <c r="J52" s="29">
        <v>1</v>
      </c>
      <c r="K52" s="29">
        <v>81</v>
      </c>
      <c r="L52" s="29">
        <v>27</v>
      </c>
      <c r="M52" s="25">
        <f>IF(ISNUMBER(K52),SUM(K52:L52),"")</f>
        <v>108</v>
      </c>
      <c r="N52" s="29">
        <v>4</v>
      </c>
      <c r="O52" s="29">
        <v>95</v>
      </c>
      <c r="P52" s="29">
        <v>43</v>
      </c>
      <c r="Q52" s="25">
        <f>IF(ISNUMBER(O52),SUM(O52:P52),"")</f>
        <v>138</v>
      </c>
      <c r="R52" s="29">
        <v>0</v>
      </c>
      <c r="S52" s="25">
        <f>IF(SUM(C52,G52,K52,O52)&gt;0,SUM(C52,G52,K52,O52),"")</f>
        <v>347</v>
      </c>
      <c r="T52" s="25">
        <f>IF(SUM(D52,H52,L52,P52)&gt;0,SUM(D52,H52,L52,P52),"")</f>
        <v>158</v>
      </c>
      <c r="U52" s="26">
        <f>IF(ISNUMBER(S52),SUM(S52:T52),"")</f>
        <v>505</v>
      </c>
      <c r="V52" s="27">
        <f>IF(SUM(F52,J52,N52,R52)&gt;0,SUM(F52,J52,N52,R52),"")</f>
        <v>6</v>
      </c>
    </row>
    <row r="53" spans="1:22" ht="15" customHeight="1">
      <c r="A53" s="67">
        <v>2</v>
      </c>
      <c r="B53" s="22" t="s">
        <v>54</v>
      </c>
      <c r="C53" s="29">
        <v>93</v>
      </c>
      <c r="D53" s="29">
        <v>34</v>
      </c>
      <c r="E53" s="25">
        <f>IF(ISNUMBER(C53),SUM(C53:D53),"")</f>
        <v>127</v>
      </c>
      <c r="F53" s="29">
        <v>3</v>
      </c>
      <c r="G53" s="29">
        <v>82</v>
      </c>
      <c r="H53" s="29">
        <v>24</v>
      </c>
      <c r="I53" s="25">
        <f>IF(ISNUMBER(G53),SUM(G53:H53),"")</f>
        <v>106</v>
      </c>
      <c r="J53" s="29">
        <v>5</v>
      </c>
      <c r="K53" s="29">
        <v>79</v>
      </c>
      <c r="L53" s="29">
        <v>42</v>
      </c>
      <c r="M53" s="25">
        <f>IF(ISNUMBER(K53),SUM(K53:L53),"")</f>
        <v>121</v>
      </c>
      <c r="N53" s="29">
        <v>2</v>
      </c>
      <c r="O53" s="29">
        <v>90</v>
      </c>
      <c r="P53" s="29">
        <v>52</v>
      </c>
      <c r="Q53" s="25">
        <f>IF(ISNUMBER(O53),SUM(O53:P53),"")</f>
        <v>142</v>
      </c>
      <c r="R53" s="29">
        <v>1</v>
      </c>
      <c r="S53" s="25">
        <f>IF(SUM(C53,G53,K53,O53)&gt;0,SUM(C53,G53,K53,O53),"")</f>
        <v>344</v>
      </c>
      <c r="T53" s="25">
        <f>IF(SUM(D53,H53,L53,P53)&gt;0,SUM(D53,H53,L53,P53),"")</f>
        <v>152</v>
      </c>
      <c r="U53" s="26">
        <f>IF(ISNUMBER(S53),SUM(S53:T53),"")</f>
        <v>496</v>
      </c>
      <c r="V53" s="27">
        <f>IF(SUM(F53,J53,N53,R53)&gt;0,SUM(F53,J53,N53,R53),"")</f>
        <v>11</v>
      </c>
    </row>
    <row r="54" spans="1:22" ht="15" customHeight="1" thickBot="1">
      <c r="A54" s="68"/>
      <c r="B54" s="46"/>
      <c r="C54" s="69"/>
      <c r="D54" s="69"/>
      <c r="E54" s="49"/>
      <c r="F54" s="69"/>
      <c r="G54" s="69"/>
      <c r="H54" s="69"/>
      <c r="I54" s="49"/>
      <c r="J54" s="69"/>
      <c r="K54" s="69"/>
      <c r="L54" s="69"/>
      <c r="M54" s="49"/>
      <c r="N54" s="69"/>
      <c r="O54" s="69"/>
      <c r="P54" s="69"/>
      <c r="Q54" s="49"/>
      <c r="R54" s="69"/>
      <c r="S54" s="49"/>
      <c r="T54" s="49"/>
      <c r="U54" s="50"/>
      <c r="V54" s="51"/>
    </row>
    <row r="55" spans="1:22" ht="15" customHeight="1">
      <c r="A55" s="70"/>
      <c r="B55" s="71"/>
      <c r="C55" s="72"/>
      <c r="D55" s="72"/>
      <c r="E55" s="73"/>
      <c r="F55" s="72"/>
      <c r="G55" s="72"/>
      <c r="H55" s="72"/>
      <c r="I55" s="73"/>
      <c r="J55" s="72"/>
      <c r="K55" s="72"/>
      <c r="L55" s="72"/>
      <c r="M55" s="73"/>
      <c r="N55" s="72"/>
      <c r="O55" s="72"/>
      <c r="P55" s="72"/>
      <c r="Q55" s="73"/>
      <c r="R55" s="72"/>
      <c r="S55" s="73"/>
      <c r="T55" s="73"/>
      <c r="U55" s="74"/>
      <c r="V55" s="75"/>
    </row>
  </sheetData>
  <sheetProtection/>
  <mergeCells count="20">
    <mergeCell ref="O37:R37"/>
    <mergeCell ref="S37:V37"/>
    <mergeCell ref="A1:B1"/>
    <mergeCell ref="C1:V1"/>
    <mergeCell ref="A2:A3"/>
    <mergeCell ref="C2:F2"/>
    <mergeCell ref="G2:J2"/>
    <mergeCell ref="K2:N2"/>
    <mergeCell ref="O2:R2"/>
    <mergeCell ref="S2:V2"/>
    <mergeCell ref="A48:B48"/>
    <mergeCell ref="C48:V48"/>
    <mergeCell ref="A51:B51"/>
    <mergeCell ref="C51:V51"/>
    <mergeCell ref="A36:B36"/>
    <mergeCell ref="C36:V36"/>
    <mergeCell ref="A37:A38"/>
    <mergeCell ref="C37:F37"/>
    <mergeCell ref="G37:J37"/>
    <mergeCell ref="K37:N37"/>
  </mergeCells>
  <conditionalFormatting sqref="U52:U55 U40:U47 U49:U50 U5:U35">
    <cfRule type="cellIs" priority="1" dxfId="3" operator="greaterThanOrEqual" stopIfTrue="1">
      <formula>500</formula>
    </cfRule>
  </conditionalFormatting>
  <printOptions/>
  <pageMargins left="0.1968503937007874" right="0.1968503937007874" top="0.7874015748031497" bottom="0.1968503937007874" header="0" footer="0"/>
  <pageSetup horizontalDpi="300" verticalDpi="300" orientation="portrait" paperSize="9" scale="70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zoomScale="90" zoomScaleNormal="90" zoomScalePageLayoutView="0" workbookViewId="0" topLeftCell="A1">
      <selection activeCell="AB30" sqref="AB30"/>
    </sheetView>
  </sheetViews>
  <sheetFormatPr defaultColWidth="9.00390625" defaultRowHeight="12.75"/>
  <cols>
    <col min="1" max="1" width="4.75390625" style="0" customWidth="1"/>
    <col min="2" max="2" width="19.875" style="0" customWidth="1"/>
    <col min="3" max="22" width="5.75390625" style="0" customWidth="1"/>
    <col min="23" max="23" width="4.75390625" style="0" customWidth="1"/>
  </cols>
  <sheetData>
    <row r="1" spans="1:22" ht="19.5" customHeight="1" thickBot="1">
      <c r="A1" s="131" t="s">
        <v>55</v>
      </c>
      <c r="B1" s="132"/>
      <c r="C1" s="133" t="s">
        <v>56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2"/>
    </row>
    <row r="2" spans="1:23" ht="15" customHeight="1" thickBot="1">
      <c r="A2" s="134" t="s">
        <v>2</v>
      </c>
      <c r="B2" s="76"/>
      <c r="C2" s="138" t="s">
        <v>3</v>
      </c>
      <c r="D2" s="139"/>
      <c r="E2" s="139"/>
      <c r="F2" s="139"/>
      <c r="G2" s="139" t="s">
        <v>4</v>
      </c>
      <c r="H2" s="139"/>
      <c r="I2" s="139"/>
      <c r="J2" s="139"/>
      <c r="K2" s="139" t="s">
        <v>5</v>
      </c>
      <c r="L2" s="139"/>
      <c r="M2" s="139"/>
      <c r="N2" s="139"/>
      <c r="O2" s="139" t="s">
        <v>6</v>
      </c>
      <c r="P2" s="139"/>
      <c r="Q2" s="139"/>
      <c r="R2" s="139"/>
      <c r="S2" s="139" t="s">
        <v>7</v>
      </c>
      <c r="T2" s="139"/>
      <c r="U2" s="139"/>
      <c r="V2" s="140"/>
      <c r="W2" s="2"/>
    </row>
    <row r="3" spans="1:23" ht="12.75" customHeight="1" thickBot="1">
      <c r="A3" s="135"/>
      <c r="B3" s="3" t="s">
        <v>8</v>
      </c>
      <c r="C3" s="4" t="s">
        <v>9</v>
      </c>
      <c r="D3" s="5" t="s">
        <v>10</v>
      </c>
      <c r="E3" s="5" t="s">
        <v>11</v>
      </c>
      <c r="F3" s="5" t="s">
        <v>12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9</v>
      </c>
      <c r="P3" s="5" t="s">
        <v>10</v>
      </c>
      <c r="Q3" s="5" t="s">
        <v>11</v>
      </c>
      <c r="R3" s="5" t="s">
        <v>12</v>
      </c>
      <c r="S3" s="5" t="s">
        <v>9</v>
      </c>
      <c r="T3" s="5" t="s">
        <v>10</v>
      </c>
      <c r="U3" s="5" t="s">
        <v>11</v>
      </c>
      <c r="V3" s="6" t="s">
        <v>12</v>
      </c>
      <c r="W3" s="7"/>
    </row>
    <row r="4" spans="1:23" ht="15" customHeight="1">
      <c r="A4" s="77">
        <v>1</v>
      </c>
      <c r="B4" s="98" t="s">
        <v>57</v>
      </c>
      <c r="C4" s="78">
        <v>89</v>
      </c>
      <c r="D4" s="79">
        <v>52</v>
      </c>
      <c r="E4" s="17">
        <f aca="true" t="shared" si="0" ref="E4:E33">IF(ISNUMBER(C4),SUM(C4:D4),"")</f>
        <v>141</v>
      </c>
      <c r="F4" s="79">
        <v>0</v>
      </c>
      <c r="G4" s="79">
        <v>84</v>
      </c>
      <c r="H4" s="79">
        <v>44</v>
      </c>
      <c r="I4" s="17">
        <f aca="true" t="shared" si="1" ref="I4:I33">IF(ISNUMBER(G4),SUM(G4:H4),"")</f>
        <v>128</v>
      </c>
      <c r="J4" s="79">
        <v>0</v>
      </c>
      <c r="K4" s="79">
        <v>74</v>
      </c>
      <c r="L4" s="79">
        <v>61</v>
      </c>
      <c r="M4" s="17">
        <f aca="true" t="shared" si="2" ref="M4:M33">IF(ISNUMBER(K4),SUM(K4:L4),"")</f>
        <v>135</v>
      </c>
      <c r="N4" s="79">
        <v>1</v>
      </c>
      <c r="O4" s="79">
        <v>93</v>
      </c>
      <c r="P4" s="79">
        <v>34</v>
      </c>
      <c r="Q4" s="17">
        <f aca="true" t="shared" si="3" ref="Q4:Q33">IF(ISNUMBER(O4),SUM(O4:P4),"")</f>
        <v>127</v>
      </c>
      <c r="R4" s="79">
        <v>5</v>
      </c>
      <c r="S4" s="17">
        <f aca="true" t="shared" si="4" ref="S4:T33">IF(SUM(C4,G4,K4,O4)&gt;0,SUM(C4,G4,K4,O4),"")</f>
        <v>340</v>
      </c>
      <c r="T4" s="17">
        <f t="shared" si="4"/>
        <v>191</v>
      </c>
      <c r="U4" s="80">
        <f aca="true" t="shared" si="5" ref="U4:U33">IF(ISNUMBER(S4),SUM(S4:T4),"")</f>
        <v>531</v>
      </c>
      <c r="V4" s="19">
        <f aca="true" t="shared" si="6" ref="V4:V33">IF(SUM(F4,J4,N4,R4)&gt;0,SUM(F4,J4,N4,R4),"")</f>
        <v>6</v>
      </c>
      <c r="W4" s="20"/>
    </row>
    <row r="5" spans="1:23" ht="15" customHeight="1">
      <c r="A5" s="81">
        <f>A4+1</f>
        <v>2</v>
      </c>
      <c r="B5" s="99" t="s">
        <v>58</v>
      </c>
      <c r="C5" s="23">
        <v>94</v>
      </c>
      <c r="D5" s="24">
        <v>25</v>
      </c>
      <c r="E5" s="25">
        <f t="shared" si="0"/>
        <v>119</v>
      </c>
      <c r="F5" s="24">
        <v>3</v>
      </c>
      <c r="G5" s="24">
        <v>83</v>
      </c>
      <c r="H5" s="24">
        <v>45</v>
      </c>
      <c r="I5" s="25">
        <f t="shared" si="1"/>
        <v>128</v>
      </c>
      <c r="J5" s="24">
        <v>2</v>
      </c>
      <c r="K5" s="24">
        <v>86</v>
      </c>
      <c r="L5" s="24">
        <v>57</v>
      </c>
      <c r="M5" s="25">
        <f t="shared" si="2"/>
        <v>143</v>
      </c>
      <c r="N5" s="24">
        <v>0</v>
      </c>
      <c r="O5" s="24">
        <v>99</v>
      </c>
      <c r="P5" s="24">
        <v>34</v>
      </c>
      <c r="Q5" s="25">
        <f t="shared" si="3"/>
        <v>133</v>
      </c>
      <c r="R5" s="24">
        <v>3</v>
      </c>
      <c r="S5" s="25">
        <f t="shared" si="4"/>
        <v>362</v>
      </c>
      <c r="T5" s="25">
        <f t="shared" si="4"/>
        <v>161</v>
      </c>
      <c r="U5" s="26">
        <f t="shared" si="5"/>
        <v>523</v>
      </c>
      <c r="V5" s="27">
        <f t="shared" si="6"/>
        <v>8</v>
      </c>
      <c r="W5" s="20"/>
    </row>
    <row r="6" spans="1:23" ht="15" customHeight="1">
      <c r="A6" s="81">
        <f aca="true" t="shared" si="7" ref="A6:A32">A5+1</f>
        <v>3</v>
      </c>
      <c r="B6" s="100" t="s">
        <v>59</v>
      </c>
      <c r="C6" s="31">
        <v>87</v>
      </c>
      <c r="D6" s="32">
        <v>44</v>
      </c>
      <c r="E6" s="33">
        <f t="shared" si="0"/>
        <v>131</v>
      </c>
      <c r="F6" s="32">
        <v>2</v>
      </c>
      <c r="G6" s="32">
        <v>76</v>
      </c>
      <c r="H6" s="32">
        <v>63</v>
      </c>
      <c r="I6" s="33">
        <f t="shared" si="1"/>
        <v>139</v>
      </c>
      <c r="J6" s="32">
        <v>1</v>
      </c>
      <c r="K6" s="32">
        <v>87</v>
      </c>
      <c r="L6" s="32">
        <v>26</v>
      </c>
      <c r="M6" s="33">
        <f t="shared" si="2"/>
        <v>113</v>
      </c>
      <c r="N6" s="32">
        <v>1</v>
      </c>
      <c r="O6" s="32">
        <v>84</v>
      </c>
      <c r="P6" s="32">
        <v>52</v>
      </c>
      <c r="Q6" s="33">
        <f t="shared" si="3"/>
        <v>136</v>
      </c>
      <c r="R6" s="32">
        <v>0</v>
      </c>
      <c r="S6" s="33">
        <f t="shared" si="4"/>
        <v>334</v>
      </c>
      <c r="T6" s="33">
        <f t="shared" si="4"/>
        <v>185</v>
      </c>
      <c r="U6" s="34">
        <f t="shared" si="5"/>
        <v>519</v>
      </c>
      <c r="V6" s="35">
        <f t="shared" si="6"/>
        <v>4</v>
      </c>
      <c r="W6" s="20"/>
    </row>
    <row r="7" spans="1:23" ht="15" customHeight="1">
      <c r="A7" s="81">
        <f t="shared" si="7"/>
        <v>4</v>
      </c>
      <c r="B7" s="99" t="s">
        <v>60</v>
      </c>
      <c r="C7" s="23">
        <v>96</v>
      </c>
      <c r="D7" s="24">
        <v>36</v>
      </c>
      <c r="E7" s="25">
        <f t="shared" si="0"/>
        <v>132</v>
      </c>
      <c r="F7" s="24">
        <v>2</v>
      </c>
      <c r="G7" s="24">
        <v>95</v>
      </c>
      <c r="H7" s="24">
        <v>26</v>
      </c>
      <c r="I7" s="25">
        <f t="shared" si="1"/>
        <v>121</v>
      </c>
      <c r="J7" s="24">
        <v>3</v>
      </c>
      <c r="K7" s="24">
        <v>81</v>
      </c>
      <c r="L7" s="24">
        <v>43</v>
      </c>
      <c r="M7" s="25">
        <f t="shared" si="2"/>
        <v>124</v>
      </c>
      <c r="N7" s="24">
        <v>1</v>
      </c>
      <c r="O7" s="24">
        <v>87</v>
      </c>
      <c r="P7" s="24">
        <v>51</v>
      </c>
      <c r="Q7" s="25">
        <f t="shared" si="3"/>
        <v>138</v>
      </c>
      <c r="R7" s="24">
        <v>0</v>
      </c>
      <c r="S7" s="25">
        <f t="shared" si="4"/>
        <v>359</v>
      </c>
      <c r="T7" s="25">
        <f t="shared" si="4"/>
        <v>156</v>
      </c>
      <c r="U7" s="26">
        <f t="shared" si="5"/>
        <v>515</v>
      </c>
      <c r="V7" s="27">
        <f t="shared" si="6"/>
        <v>6</v>
      </c>
      <c r="W7" s="20"/>
    </row>
    <row r="8" spans="1:23" ht="15" customHeight="1">
      <c r="A8" s="81">
        <f t="shared" si="7"/>
        <v>5</v>
      </c>
      <c r="B8" s="100" t="s">
        <v>61</v>
      </c>
      <c r="C8" s="28">
        <v>90</v>
      </c>
      <c r="D8" s="29">
        <v>36</v>
      </c>
      <c r="E8" s="25">
        <f t="shared" si="0"/>
        <v>126</v>
      </c>
      <c r="F8" s="29">
        <v>4</v>
      </c>
      <c r="G8" s="29">
        <v>87</v>
      </c>
      <c r="H8" s="29">
        <v>49</v>
      </c>
      <c r="I8" s="82">
        <f t="shared" si="1"/>
        <v>136</v>
      </c>
      <c r="J8" s="29">
        <v>1</v>
      </c>
      <c r="K8" s="29">
        <v>83</v>
      </c>
      <c r="L8" s="29">
        <v>52</v>
      </c>
      <c r="M8" s="82">
        <f t="shared" si="2"/>
        <v>135</v>
      </c>
      <c r="N8" s="29">
        <v>0</v>
      </c>
      <c r="O8" s="29">
        <v>81</v>
      </c>
      <c r="P8" s="29">
        <v>34</v>
      </c>
      <c r="Q8" s="82">
        <f t="shared" si="3"/>
        <v>115</v>
      </c>
      <c r="R8" s="29">
        <v>1</v>
      </c>
      <c r="S8" s="82">
        <f t="shared" si="4"/>
        <v>341</v>
      </c>
      <c r="T8" s="82">
        <f t="shared" si="4"/>
        <v>171</v>
      </c>
      <c r="U8" s="26">
        <f t="shared" si="5"/>
        <v>512</v>
      </c>
      <c r="V8" s="27">
        <f t="shared" si="6"/>
        <v>6</v>
      </c>
      <c r="W8" s="20"/>
    </row>
    <row r="9" spans="1:23" ht="15" customHeight="1">
      <c r="A9" s="21">
        <f t="shared" si="7"/>
        <v>6</v>
      </c>
      <c r="B9" s="83" t="s">
        <v>62</v>
      </c>
      <c r="C9" s="23">
        <v>94</v>
      </c>
      <c r="D9" s="24">
        <v>35</v>
      </c>
      <c r="E9" s="25">
        <f t="shared" si="0"/>
        <v>129</v>
      </c>
      <c r="F9" s="24">
        <v>0</v>
      </c>
      <c r="G9" s="24">
        <v>79</v>
      </c>
      <c r="H9" s="24">
        <v>34</v>
      </c>
      <c r="I9" s="25">
        <f t="shared" si="1"/>
        <v>113</v>
      </c>
      <c r="J9" s="24">
        <v>1</v>
      </c>
      <c r="K9" s="24">
        <v>90</v>
      </c>
      <c r="L9" s="24">
        <v>45</v>
      </c>
      <c r="M9" s="25">
        <f t="shared" si="2"/>
        <v>135</v>
      </c>
      <c r="N9" s="24">
        <v>1</v>
      </c>
      <c r="O9" s="24">
        <v>85</v>
      </c>
      <c r="P9" s="24">
        <v>44</v>
      </c>
      <c r="Q9" s="25">
        <f t="shared" si="3"/>
        <v>129</v>
      </c>
      <c r="R9" s="24">
        <v>2</v>
      </c>
      <c r="S9" s="25">
        <f t="shared" si="4"/>
        <v>348</v>
      </c>
      <c r="T9" s="25">
        <f t="shared" si="4"/>
        <v>158</v>
      </c>
      <c r="U9" s="26">
        <f t="shared" si="5"/>
        <v>506</v>
      </c>
      <c r="V9" s="27">
        <f t="shared" si="6"/>
        <v>4</v>
      </c>
      <c r="W9" s="20"/>
    </row>
    <row r="10" spans="1:23" ht="15" customHeight="1">
      <c r="A10" s="21">
        <f t="shared" si="7"/>
        <v>7</v>
      </c>
      <c r="B10" s="83" t="s">
        <v>63</v>
      </c>
      <c r="C10" s="23">
        <v>92</v>
      </c>
      <c r="D10" s="24">
        <v>54</v>
      </c>
      <c r="E10" s="25">
        <f t="shared" si="0"/>
        <v>146</v>
      </c>
      <c r="F10" s="24">
        <v>1</v>
      </c>
      <c r="G10" s="24">
        <v>81</v>
      </c>
      <c r="H10" s="24">
        <v>41</v>
      </c>
      <c r="I10" s="25">
        <f t="shared" si="1"/>
        <v>122</v>
      </c>
      <c r="J10" s="24">
        <v>2</v>
      </c>
      <c r="K10" s="24">
        <v>82</v>
      </c>
      <c r="L10" s="24">
        <v>32</v>
      </c>
      <c r="M10" s="25">
        <f t="shared" si="2"/>
        <v>114</v>
      </c>
      <c r="N10" s="24">
        <v>3</v>
      </c>
      <c r="O10" s="24">
        <v>87</v>
      </c>
      <c r="P10" s="24">
        <v>35</v>
      </c>
      <c r="Q10" s="25">
        <f t="shared" si="3"/>
        <v>122</v>
      </c>
      <c r="R10" s="24">
        <v>3</v>
      </c>
      <c r="S10" s="25">
        <f t="shared" si="4"/>
        <v>342</v>
      </c>
      <c r="T10" s="25">
        <f t="shared" si="4"/>
        <v>162</v>
      </c>
      <c r="U10" s="26">
        <f t="shared" si="5"/>
        <v>504</v>
      </c>
      <c r="V10" s="27">
        <f t="shared" si="6"/>
        <v>9</v>
      </c>
      <c r="W10" s="20"/>
    </row>
    <row r="11" spans="1:23" ht="15" customHeight="1">
      <c r="A11" s="21">
        <f t="shared" si="7"/>
        <v>8</v>
      </c>
      <c r="B11" s="83" t="s">
        <v>64</v>
      </c>
      <c r="C11" s="23">
        <v>82</v>
      </c>
      <c r="D11" s="24">
        <v>34</v>
      </c>
      <c r="E11" s="25">
        <f t="shared" si="0"/>
        <v>116</v>
      </c>
      <c r="F11" s="24">
        <v>2</v>
      </c>
      <c r="G11" s="24">
        <v>89</v>
      </c>
      <c r="H11" s="24">
        <v>43</v>
      </c>
      <c r="I11" s="25">
        <f t="shared" si="1"/>
        <v>132</v>
      </c>
      <c r="J11" s="24">
        <v>3</v>
      </c>
      <c r="K11" s="24">
        <v>93</v>
      </c>
      <c r="L11" s="24">
        <v>44</v>
      </c>
      <c r="M11" s="25">
        <f t="shared" si="2"/>
        <v>137</v>
      </c>
      <c r="N11" s="24">
        <v>0</v>
      </c>
      <c r="O11" s="24">
        <v>83</v>
      </c>
      <c r="P11" s="24">
        <v>27</v>
      </c>
      <c r="Q11" s="25">
        <f t="shared" si="3"/>
        <v>110</v>
      </c>
      <c r="R11" s="24">
        <v>1</v>
      </c>
      <c r="S11" s="25">
        <f t="shared" si="4"/>
        <v>347</v>
      </c>
      <c r="T11" s="25">
        <f t="shared" si="4"/>
        <v>148</v>
      </c>
      <c r="U11" s="26">
        <f t="shared" si="5"/>
        <v>495</v>
      </c>
      <c r="V11" s="27">
        <f t="shared" si="6"/>
        <v>6</v>
      </c>
      <c r="W11" s="20"/>
    </row>
    <row r="12" spans="1:23" ht="15" customHeight="1">
      <c r="A12" s="21">
        <f t="shared" si="7"/>
        <v>9</v>
      </c>
      <c r="B12" s="83" t="s">
        <v>65</v>
      </c>
      <c r="C12" s="23">
        <v>81</v>
      </c>
      <c r="D12" s="24">
        <v>41</v>
      </c>
      <c r="E12" s="25">
        <f t="shared" si="0"/>
        <v>122</v>
      </c>
      <c r="F12" s="24">
        <v>1</v>
      </c>
      <c r="G12" s="24">
        <v>87</v>
      </c>
      <c r="H12" s="24">
        <v>36</v>
      </c>
      <c r="I12" s="25">
        <f t="shared" si="1"/>
        <v>123</v>
      </c>
      <c r="J12" s="24">
        <v>0</v>
      </c>
      <c r="K12" s="24">
        <v>83</v>
      </c>
      <c r="L12" s="24">
        <v>36</v>
      </c>
      <c r="M12" s="25">
        <f t="shared" si="2"/>
        <v>119</v>
      </c>
      <c r="N12" s="24">
        <v>2</v>
      </c>
      <c r="O12" s="24">
        <v>85</v>
      </c>
      <c r="P12" s="24">
        <v>44</v>
      </c>
      <c r="Q12" s="25">
        <f t="shared" si="3"/>
        <v>129</v>
      </c>
      <c r="R12" s="24">
        <v>1</v>
      </c>
      <c r="S12" s="25">
        <f t="shared" si="4"/>
        <v>336</v>
      </c>
      <c r="T12" s="25">
        <f t="shared" si="4"/>
        <v>157</v>
      </c>
      <c r="U12" s="26">
        <f t="shared" si="5"/>
        <v>493</v>
      </c>
      <c r="V12" s="27">
        <f t="shared" si="6"/>
        <v>4</v>
      </c>
      <c r="W12" s="20"/>
    </row>
    <row r="13" spans="1:23" ht="15" customHeight="1">
      <c r="A13" s="21">
        <f t="shared" si="7"/>
        <v>10</v>
      </c>
      <c r="B13" s="83" t="s">
        <v>66</v>
      </c>
      <c r="C13" s="23">
        <v>90</v>
      </c>
      <c r="D13" s="24">
        <v>35</v>
      </c>
      <c r="E13" s="25">
        <f t="shared" si="0"/>
        <v>125</v>
      </c>
      <c r="F13" s="24">
        <v>2</v>
      </c>
      <c r="G13" s="24">
        <v>74</v>
      </c>
      <c r="H13" s="24">
        <v>44</v>
      </c>
      <c r="I13" s="25">
        <f t="shared" si="1"/>
        <v>118</v>
      </c>
      <c r="J13" s="24">
        <v>2</v>
      </c>
      <c r="K13" s="24">
        <v>91</v>
      </c>
      <c r="L13" s="24">
        <v>44</v>
      </c>
      <c r="M13" s="25">
        <f t="shared" si="2"/>
        <v>135</v>
      </c>
      <c r="N13" s="24">
        <v>1</v>
      </c>
      <c r="O13" s="24">
        <v>87</v>
      </c>
      <c r="P13" s="24">
        <v>27</v>
      </c>
      <c r="Q13" s="25">
        <f t="shared" si="3"/>
        <v>114</v>
      </c>
      <c r="R13" s="24">
        <v>3</v>
      </c>
      <c r="S13" s="25">
        <f t="shared" si="4"/>
        <v>342</v>
      </c>
      <c r="T13" s="25">
        <f t="shared" si="4"/>
        <v>150</v>
      </c>
      <c r="U13" s="26">
        <f t="shared" si="5"/>
        <v>492</v>
      </c>
      <c r="V13" s="27">
        <f t="shared" si="6"/>
        <v>8</v>
      </c>
      <c r="W13" s="20"/>
    </row>
    <row r="14" spans="1:23" ht="15" customHeight="1">
      <c r="A14" s="21">
        <f t="shared" si="7"/>
        <v>11</v>
      </c>
      <c r="B14" s="83" t="s">
        <v>67</v>
      </c>
      <c r="C14" s="23">
        <v>79</v>
      </c>
      <c r="D14" s="24">
        <v>59</v>
      </c>
      <c r="E14" s="25">
        <f t="shared" si="0"/>
        <v>138</v>
      </c>
      <c r="F14" s="24">
        <v>0</v>
      </c>
      <c r="G14" s="24">
        <v>75</v>
      </c>
      <c r="H14" s="24">
        <v>45</v>
      </c>
      <c r="I14" s="25">
        <f t="shared" si="1"/>
        <v>120</v>
      </c>
      <c r="J14" s="24">
        <v>2</v>
      </c>
      <c r="K14" s="24">
        <v>81</v>
      </c>
      <c r="L14" s="24">
        <v>45</v>
      </c>
      <c r="M14" s="25">
        <f t="shared" si="2"/>
        <v>126</v>
      </c>
      <c r="N14" s="24">
        <v>0</v>
      </c>
      <c r="O14" s="24">
        <v>79</v>
      </c>
      <c r="P14" s="24">
        <v>27</v>
      </c>
      <c r="Q14" s="25">
        <f t="shared" si="3"/>
        <v>106</v>
      </c>
      <c r="R14" s="24">
        <v>4</v>
      </c>
      <c r="S14" s="25">
        <f t="shared" si="4"/>
        <v>314</v>
      </c>
      <c r="T14" s="25">
        <f t="shared" si="4"/>
        <v>176</v>
      </c>
      <c r="U14" s="26">
        <f t="shared" si="5"/>
        <v>490</v>
      </c>
      <c r="V14" s="27">
        <f t="shared" si="6"/>
        <v>6</v>
      </c>
      <c r="W14" s="20"/>
    </row>
    <row r="15" spans="1:23" ht="15" customHeight="1">
      <c r="A15" s="21">
        <f t="shared" si="7"/>
        <v>12</v>
      </c>
      <c r="B15" s="83" t="s">
        <v>68</v>
      </c>
      <c r="C15" s="23">
        <v>96</v>
      </c>
      <c r="D15" s="24">
        <v>35</v>
      </c>
      <c r="E15" s="25">
        <f t="shared" si="0"/>
        <v>131</v>
      </c>
      <c r="F15" s="24">
        <v>1</v>
      </c>
      <c r="G15" s="24">
        <v>94</v>
      </c>
      <c r="H15" s="24">
        <v>34</v>
      </c>
      <c r="I15" s="25">
        <f t="shared" si="1"/>
        <v>128</v>
      </c>
      <c r="J15" s="24">
        <v>3</v>
      </c>
      <c r="K15" s="24">
        <v>74</v>
      </c>
      <c r="L15" s="24">
        <v>35</v>
      </c>
      <c r="M15" s="25">
        <f t="shared" si="2"/>
        <v>109</v>
      </c>
      <c r="N15" s="24">
        <v>2</v>
      </c>
      <c r="O15" s="24">
        <v>85</v>
      </c>
      <c r="P15" s="24">
        <v>35</v>
      </c>
      <c r="Q15" s="25">
        <f t="shared" si="3"/>
        <v>120</v>
      </c>
      <c r="R15" s="24">
        <v>2</v>
      </c>
      <c r="S15" s="25">
        <f t="shared" si="4"/>
        <v>349</v>
      </c>
      <c r="T15" s="25">
        <f t="shared" si="4"/>
        <v>139</v>
      </c>
      <c r="U15" s="26">
        <f t="shared" si="5"/>
        <v>488</v>
      </c>
      <c r="V15" s="27">
        <f t="shared" si="6"/>
        <v>8</v>
      </c>
      <c r="W15" s="20"/>
    </row>
    <row r="16" spans="1:23" ht="15" customHeight="1">
      <c r="A16" s="21">
        <f t="shared" si="7"/>
        <v>13</v>
      </c>
      <c r="B16" s="83" t="s">
        <v>69</v>
      </c>
      <c r="C16" s="23">
        <v>87</v>
      </c>
      <c r="D16" s="24">
        <v>35</v>
      </c>
      <c r="E16" s="25">
        <f t="shared" si="0"/>
        <v>122</v>
      </c>
      <c r="F16" s="24">
        <v>2</v>
      </c>
      <c r="G16" s="24">
        <v>87</v>
      </c>
      <c r="H16" s="24">
        <v>27</v>
      </c>
      <c r="I16" s="25">
        <f t="shared" si="1"/>
        <v>114</v>
      </c>
      <c r="J16" s="24">
        <v>2</v>
      </c>
      <c r="K16" s="24">
        <v>88</v>
      </c>
      <c r="L16" s="24">
        <v>45</v>
      </c>
      <c r="M16" s="25">
        <f t="shared" si="2"/>
        <v>133</v>
      </c>
      <c r="N16" s="24">
        <v>1</v>
      </c>
      <c r="O16" s="24">
        <v>83</v>
      </c>
      <c r="P16" s="24">
        <v>35</v>
      </c>
      <c r="Q16" s="25">
        <f t="shared" si="3"/>
        <v>118</v>
      </c>
      <c r="R16" s="24">
        <v>3</v>
      </c>
      <c r="S16" s="25">
        <f t="shared" si="4"/>
        <v>345</v>
      </c>
      <c r="T16" s="25">
        <f t="shared" si="4"/>
        <v>142</v>
      </c>
      <c r="U16" s="26">
        <f t="shared" si="5"/>
        <v>487</v>
      </c>
      <c r="V16" s="27">
        <f t="shared" si="6"/>
        <v>8</v>
      </c>
      <c r="W16" s="20"/>
    </row>
    <row r="17" spans="1:23" ht="15" customHeight="1">
      <c r="A17" s="21">
        <f t="shared" si="7"/>
        <v>14</v>
      </c>
      <c r="B17" s="83" t="s">
        <v>70</v>
      </c>
      <c r="C17" s="23">
        <v>79</v>
      </c>
      <c r="D17" s="24">
        <v>35</v>
      </c>
      <c r="E17" s="25">
        <f t="shared" si="0"/>
        <v>114</v>
      </c>
      <c r="F17" s="24">
        <v>3</v>
      </c>
      <c r="G17" s="24">
        <v>83</v>
      </c>
      <c r="H17" s="24">
        <v>44</v>
      </c>
      <c r="I17" s="25">
        <f t="shared" si="1"/>
        <v>127</v>
      </c>
      <c r="J17" s="24">
        <v>0</v>
      </c>
      <c r="K17" s="24">
        <v>78</v>
      </c>
      <c r="L17" s="24">
        <v>53</v>
      </c>
      <c r="M17" s="25">
        <f t="shared" si="2"/>
        <v>131</v>
      </c>
      <c r="N17" s="24">
        <v>0</v>
      </c>
      <c r="O17" s="24">
        <v>69</v>
      </c>
      <c r="P17" s="24">
        <v>45</v>
      </c>
      <c r="Q17" s="25">
        <f t="shared" si="3"/>
        <v>114</v>
      </c>
      <c r="R17" s="24">
        <v>3</v>
      </c>
      <c r="S17" s="25">
        <f t="shared" si="4"/>
        <v>309</v>
      </c>
      <c r="T17" s="25">
        <f t="shared" si="4"/>
        <v>177</v>
      </c>
      <c r="U17" s="26">
        <f t="shared" si="5"/>
        <v>486</v>
      </c>
      <c r="V17" s="27">
        <f t="shared" si="6"/>
        <v>6</v>
      </c>
      <c r="W17" s="20"/>
    </row>
    <row r="18" spans="1:23" ht="15" customHeight="1">
      <c r="A18" s="21">
        <f t="shared" si="7"/>
        <v>15</v>
      </c>
      <c r="B18" s="83" t="s">
        <v>71</v>
      </c>
      <c r="C18" s="23">
        <v>87</v>
      </c>
      <c r="D18" s="24">
        <v>51</v>
      </c>
      <c r="E18" s="25">
        <f t="shared" si="0"/>
        <v>138</v>
      </c>
      <c r="F18" s="24">
        <v>2</v>
      </c>
      <c r="G18" s="24">
        <v>91</v>
      </c>
      <c r="H18" s="24">
        <v>35</v>
      </c>
      <c r="I18" s="25">
        <f t="shared" si="1"/>
        <v>126</v>
      </c>
      <c r="J18" s="24">
        <v>5</v>
      </c>
      <c r="K18" s="24">
        <v>76</v>
      </c>
      <c r="L18" s="24">
        <v>27</v>
      </c>
      <c r="M18" s="25">
        <f t="shared" si="2"/>
        <v>103</v>
      </c>
      <c r="N18" s="24">
        <v>6</v>
      </c>
      <c r="O18" s="24">
        <v>76</v>
      </c>
      <c r="P18" s="24">
        <v>35</v>
      </c>
      <c r="Q18" s="25">
        <f t="shared" si="3"/>
        <v>111</v>
      </c>
      <c r="R18" s="24">
        <v>3</v>
      </c>
      <c r="S18" s="25">
        <f t="shared" si="4"/>
        <v>330</v>
      </c>
      <c r="T18" s="25">
        <f t="shared" si="4"/>
        <v>148</v>
      </c>
      <c r="U18" s="26">
        <f t="shared" si="5"/>
        <v>478</v>
      </c>
      <c r="V18" s="27">
        <f t="shared" si="6"/>
        <v>16</v>
      </c>
      <c r="W18" s="20"/>
    </row>
    <row r="19" spans="1:23" ht="15" customHeight="1">
      <c r="A19" s="21">
        <f t="shared" si="7"/>
        <v>16</v>
      </c>
      <c r="B19" s="83" t="s">
        <v>72</v>
      </c>
      <c r="C19" s="23">
        <v>88</v>
      </c>
      <c r="D19" s="24">
        <v>36</v>
      </c>
      <c r="E19" s="25">
        <f t="shared" si="0"/>
        <v>124</v>
      </c>
      <c r="F19" s="24">
        <v>4</v>
      </c>
      <c r="G19" s="24">
        <v>84</v>
      </c>
      <c r="H19" s="24">
        <v>44</v>
      </c>
      <c r="I19" s="25">
        <f t="shared" si="1"/>
        <v>128</v>
      </c>
      <c r="J19" s="24">
        <v>2</v>
      </c>
      <c r="K19" s="24">
        <v>70</v>
      </c>
      <c r="L19" s="24">
        <v>32</v>
      </c>
      <c r="M19" s="25">
        <f t="shared" si="2"/>
        <v>102</v>
      </c>
      <c r="N19" s="24">
        <v>5</v>
      </c>
      <c r="O19" s="24">
        <v>84</v>
      </c>
      <c r="P19" s="24">
        <v>34</v>
      </c>
      <c r="Q19" s="25">
        <f t="shared" si="3"/>
        <v>118</v>
      </c>
      <c r="R19" s="24">
        <v>1</v>
      </c>
      <c r="S19" s="25">
        <f t="shared" si="4"/>
        <v>326</v>
      </c>
      <c r="T19" s="25">
        <f t="shared" si="4"/>
        <v>146</v>
      </c>
      <c r="U19" s="26">
        <f t="shared" si="5"/>
        <v>472</v>
      </c>
      <c r="V19" s="27">
        <f t="shared" si="6"/>
        <v>12</v>
      </c>
      <c r="W19" s="20"/>
    </row>
    <row r="20" spans="1:23" ht="15" customHeight="1">
      <c r="A20" s="21">
        <f t="shared" si="7"/>
        <v>17</v>
      </c>
      <c r="B20" s="83" t="s">
        <v>73</v>
      </c>
      <c r="C20" s="23">
        <v>76</v>
      </c>
      <c r="D20" s="24">
        <v>40</v>
      </c>
      <c r="E20" s="25">
        <f t="shared" si="0"/>
        <v>116</v>
      </c>
      <c r="F20" s="24">
        <v>1</v>
      </c>
      <c r="G20" s="24">
        <v>79</v>
      </c>
      <c r="H20" s="24">
        <v>34</v>
      </c>
      <c r="I20" s="25">
        <f t="shared" si="1"/>
        <v>113</v>
      </c>
      <c r="J20" s="24">
        <v>1</v>
      </c>
      <c r="K20" s="24">
        <v>81</v>
      </c>
      <c r="L20" s="24">
        <v>45</v>
      </c>
      <c r="M20" s="25">
        <f t="shared" si="2"/>
        <v>126</v>
      </c>
      <c r="N20" s="24">
        <v>0</v>
      </c>
      <c r="O20" s="24">
        <v>90</v>
      </c>
      <c r="P20" s="24">
        <v>25</v>
      </c>
      <c r="Q20" s="25">
        <f t="shared" si="3"/>
        <v>115</v>
      </c>
      <c r="R20" s="24">
        <v>5</v>
      </c>
      <c r="S20" s="25">
        <f t="shared" si="4"/>
        <v>326</v>
      </c>
      <c r="T20" s="25">
        <f t="shared" si="4"/>
        <v>144</v>
      </c>
      <c r="U20" s="26">
        <f t="shared" si="5"/>
        <v>470</v>
      </c>
      <c r="V20" s="27">
        <f t="shared" si="6"/>
        <v>7</v>
      </c>
      <c r="W20" s="20"/>
    </row>
    <row r="21" spans="1:23" ht="15" customHeight="1">
      <c r="A21" s="21">
        <f t="shared" si="7"/>
        <v>18</v>
      </c>
      <c r="B21" s="83" t="s">
        <v>74</v>
      </c>
      <c r="C21" s="23">
        <v>72</v>
      </c>
      <c r="D21" s="24">
        <v>44</v>
      </c>
      <c r="E21" s="25">
        <f t="shared" si="0"/>
        <v>116</v>
      </c>
      <c r="F21" s="24">
        <v>2</v>
      </c>
      <c r="G21" s="24">
        <v>79</v>
      </c>
      <c r="H21" s="24">
        <v>33</v>
      </c>
      <c r="I21" s="25">
        <f t="shared" si="1"/>
        <v>112</v>
      </c>
      <c r="J21" s="24">
        <v>5</v>
      </c>
      <c r="K21" s="24">
        <v>83</v>
      </c>
      <c r="L21" s="24">
        <v>44</v>
      </c>
      <c r="M21" s="25">
        <f t="shared" si="2"/>
        <v>127</v>
      </c>
      <c r="N21" s="24">
        <v>2</v>
      </c>
      <c r="O21" s="24">
        <v>81</v>
      </c>
      <c r="P21" s="24">
        <v>33</v>
      </c>
      <c r="Q21" s="25">
        <f t="shared" si="3"/>
        <v>114</v>
      </c>
      <c r="R21" s="24">
        <v>1</v>
      </c>
      <c r="S21" s="25">
        <f t="shared" si="4"/>
        <v>315</v>
      </c>
      <c r="T21" s="25">
        <f t="shared" si="4"/>
        <v>154</v>
      </c>
      <c r="U21" s="26">
        <f t="shared" si="5"/>
        <v>469</v>
      </c>
      <c r="V21" s="27">
        <f t="shared" si="6"/>
        <v>10</v>
      </c>
      <c r="W21" s="37"/>
    </row>
    <row r="22" spans="1:23" ht="15" customHeight="1">
      <c r="A22" s="21">
        <f t="shared" si="7"/>
        <v>19</v>
      </c>
      <c r="B22" s="83" t="s">
        <v>75</v>
      </c>
      <c r="C22" s="23">
        <v>102</v>
      </c>
      <c r="D22" s="24">
        <v>27</v>
      </c>
      <c r="E22" s="25">
        <f t="shared" si="0"/>
        <v>129</v>
      </c>
      <c r="F22" s="24">
        <v>1</v>
      </c>
      <c r="G22" s="24">
        <v>84</v>
      </c>
      <c r="H22" s="24">
        <v>35</v>
      </c>
      <c r="I22" s="25">
        <f t="shared" si="1"/>
        <v>119</v>
      </c>
      <c r="J22" s="24">
        <v>2</v>
      </c>
      <c r="K22" s="24">
        <v>70</v>
      </c>
      <c r="L22" s="24">
        <v>34</v>
      </c>
      <c r="M22" s="25">
        <f t="shared" si="2"/>
        <v>104</v>
      </c>
      <c r="N22" s="24">
        <v>4</v>
      </c>
      <c r="O22" s="24">
        <v>82</v>
      </c>
      <c r="P22" s="24">
        <v>35</v>
      </c>
      <c r="Q22" s="25">
        <f t="shared" si="3"/>
        <v>117</v>
      </c>
      <c r="R22" s="24">
        <v>3</v>
      </c>
      <c r="S22" s="25">
        <f t="shared" si="4"/>
        <v>338</v>
      </c>
      <c r="T22" s="25">
        <f t="shared" si="4"/>
        <v>131</v>
      </c>
      <c r="U22" s="26">
        <f t="shared" si="5"/>
        <v>469</v>
      </c>
      <c r="V22" s="27">
        <f t="shared" si="6"/>
        <v>10</v>
      </c>
      <c r="W22" s="20"/>
    </row>
    <row r="23" spans="1:23" ht="15" customHeight="1">
      <c r="A23" s="21">
        <f t="shared" si="7"/>
        <v>20</v>
      </c>
      <c r="B23" s="83" t="s">
        <v>76</v>
      </c>
      <c r="C23" s="28">
        <v>72</v>
      </c>
      <c r="D23" s="29">
        <v>25</v>
      </c>
      <c r="E23" s="25">
        <f t="shared" si="0"/>
        <v>97</v>
      </c>
      <c r="F23" s="29">
        <v>5</v>
      </c>
      <c r="G23" s="29">
        <v>89</v>
      </c>
      <c r="H23" s="29">
        <v>44</v>
      </c>
      <c r="I23" s="25">
        <f t="shared" si="1"/>
        <v>133</v>
      </c>
      <c r="J23" s="29">
        <v>1</v>
      </c>
      <c r="K23" s="29">
        <v>86</v>
      </c>
      <c r="L23" s="29">
        <v>27</v>
      </c>
      <c r="M23" s="25">
        <f t="shared" si="2"/>
        <v>113</v>
      </c>
      <c r="N23" s="29">
        <v>6</v>
      </c>
      <c r="O23" s="29">
        <v>82</v>
      </c>
      <c r="P23" s="29">
        <v>33</v>
      </c>
      <c r="Q23" s="25">
        <f t="shared" si="3"/>
        <v>115</v>
      </c>
      <c r="R23" s="29">
        <v>1</v>
      </c>
      <c r="S23" s="25">
        <f t="shared" si="4"/>
        <v>329</v>
      </c>
      <c r="T23" s="25">
        <f t="shared" si="4"/>
        <v>129</v>
      </c>
      <c r="U23" s="26">
        <f t="shared" si="5"/>
        <v>458</v>
      </c>
      <c r="V23" s="27">
        <f t="shared" si="6"/>
        <v>13</v>
      </c>
      <c r="W23" s="20"/>
    </row>
    <row r="24" spans="1:23" ht="15" customHeight="1">
      <c r="A24" s="21">
        <f t="shared" si="7"/>
        <v>21</v>
      </c>
      <c r="B24" s="83" t="s">
        <v>77</v>
      </c>
      <c r="C24" s="23">
        <v>72</v>
      </c>
      <c r="D24" s="24">
        <v>35</v>
      </c>
      <c r="E24" s="25">
        <f t="shared" si="0"/>
        <v>107</v>
      </c>
      <c r="F24" s="24">
        <v>3</v>
      </c>
      <c r="G24" s="24">
        <v>77</v>
      </c>
      <c r="H24" s="24">
        <v>36</v>
      </c>
      <c r="I24" s="25">
        <f t="shared" si="1"/>
        <v>113</v>
      </c>
      <c r="J24" s="24">
        <v>2</v>
      </c>
      <c r="K24" s="24">
        <v>85</v>
      </c>
      <c r="L24" s="24">
        <v>43</v>
      </c>
      <c r="M24" s="25">
        <f t="shared" si="2"/>
        <v>128</v>
      </c>
      <c r="N24" s="24">
        <v>1</v>
      </c>
      <c r="O24" s="24">
        <v>82</v>
      </c>
      <c r="P24" s="24">
        <v>27</v>
      </c>
      <c r="Q24" s="25">
        <f t="shared" si="3"/>
        <v>109</v>
      </c>
      <c r="R24" s="24">
        <v>4</v>
      </c>
      <c r="S24" s="25">
        <f t="shared" si="4"/>
        <v>316</v>
      </c>
      <c r="T24" s="25">
        <f t="shared" si="4"/>
        <v>141</v>
      </c>
      <c r="U24" s="26">
        <f t="shared" si="5"/>
        <v>457</v>
      </c>
      <c r="V24" s="27">
        <f t="shared" si="6"/>
        <v>10</v>
      </c>
      <c r="W24" s="38"/>
    </row>
    <row r="25" spans="1:23" ht="15" customHeight="1">
      <c r="A25" s="21">
        <f t="shared" si="7"/>
        <v>22</v>
      </c>
      <c r="B25" s="83" t="s">
        <v>78</v>
      </c>
      <c r="C25" s="39">
        <v>83</v>
      </c>
      <c r="D25" s="40">
        <v>33</v>
      </c>
      <c r="E25" s="41">
        <f t="shared" si="0"/>
        <v>116</v>
      </c>
      <c r="F25" s="40">
        <v>2</v>
      </c>
      <c r="G25" s="40">
        <v>74</v>
      </c>
      <c r="H25" s="40">
        <v>35</v>
      </c>
      <c r="I25" s="41">
        <f t="shared" si="1"/>
        <v>109</v>
      </c>
      <c r="J25" s="40">
        <v>1</v>
      </c>
      <c r="K25" s="40">
        <v>78</v>
      </c>
      <c r="L25" s="40">
        <v>36</v>
      </c>
      <c r="M25" s="41">
        <f t="shared" si="2"/>
        <v>114</v>
      </c>
      <c r="N25" s="40">
        <v>1</v>
      </c>
      <c r="O25" s="40">
        <v>83</v>
      </c>
      <c r="P25" s="40">
        <v>33</v>
      </c>
      <c r="Q25" s="41">
        <f t="shared" si="3"/>
        <v>116</v>
      </c>
      <c r="R25" s="40">
        <v>1</v>
      </c>
      <c r="S25" s="41">
        <f t="shared" si="4"/>
        <v>318</v>
      </c>
      <c r="T25" s="41">
        <f t="shared" si="4"/>
        <v>137</v>
      </c>
      <c r="U25" s="42">
        <f t="shared" si="5"/>
        <v>455</v>
      </c>
      <c r="V25" s="43">
        <f t="shared" si="6"/>
        <v>5</v>
      </c>
      <c r="W25" s="38"/>
    </row>
    <row r="26" spans="1:23" ht="15" customHeight="1">
      <c r="A26" s="21">
        <f t="shared" si="7"/>
        <v>23</v>
      </c>
      <c r="B26" s="83" t="s">
        <v>79</v>
      </c>
      <c r="C26" s="28">
        <v>75</v>
      </c>
      <c r="D26" s="29">
        <v>43</v>
      </c>
      <c r="E26" s="25">
        <f t="shared" si="0"/>
        <v>118</v>
      </c>
      <c r="F26" s="29">
        <v>4</v>
      </c>
      <c r="G26" s="29">
        <v>82</v>
      </c>
      <c r="H26" s="29">
        <v>30</v>
      </c>
      <c r="I26" s="25">
        <f t="shared" si="1"/>
        <v>112</v>
      </c>
      <c r="J26" s="29">
        <v>2</v>
      </c>
      <c r="K26" s="29">
        <v>87</v>
      </c>
      <c r="L26" s="29">
        <v>32</v>
      </c>
      <c r="M26" s="25">
        <f t="shared" si="2"/>
        <v>119</v>
      </c>
      <c r="N26" s="29">
        <v>2</v>
      </c>
      <c r="O26" s="29">
        <v>77</v>
      </c>
      <c r="P26" s="29">
        <v>27</v>
      </c>
      <c r="Q26" s="25">
        <f t="shared" si="3"/>
        <v>104</v>
      </c>
      <c r="R26" s="29">
        <v>3</v>
      </c>
      <c r="S26" s="25">
        <f t="shared" si="4"/>
        <v>321</v>
      </c>
      <c r="T26" s="25">
        <f t="shared" si="4"/>
        <v>132</v>
      </c>
      <c r="U26" s="26">
        <f t="shared" si="5"/>
        <v>453</v>
      </c>
      <c r="V26" s="27">
        <f t="shared" si="6"/>
        <v>11</v>
      </c>
      <c r="W26" s="38"/>
    </row>
    <row r="27" spans="1:23" ht="15" customHeight="1">
      <c r="A27" s="21">
        <f t="shared" si="7"/>
        <v>24</v>
      </c>
      <c r="B27" s="83" t="s">
        <v>80</v>
      </c>
      <c r="C27" s="39">
        <v>75</v>
      </c>
      <c r="D27" s="40">
        <v>27</v>
      </c>
      <c r="E27" s="41">
        <f t="shared" si="0"/>
        <v>102</v>
      </c>
      <c r="F27" s="40">
        <v>5</v>
      </c>
      <c r="G27" s="40">
        <v>92</v>
      </c>
      <c r="H27" s="40">
        <v>34</v>
      </c>
      <c r="I27" s="41">
        <f t="shared" si="1"/>
        <v>126</v>
      </c>
      <c r="J27" s="40">
        <v>3</v>
      </c>
      <c r="K27" s="40">
        <v>84</v>
      </c>
      <c r="L27" s="40">
        <v>35</v>
      </c>
      <c r="M27" s="41">
        <f t="shared" si="2"/>
        <v>119</v>
      </c>
      <c r="N27" s="40">
        <v>4</v>
      </c>
      <c r="O27" s="40">
        <v>80</v>
      </c>
      <c r="P27" s="40">
        <v>26</v>
      </c>
      <c r="Q27" s="41">
        <f t="shared" si="3"/>
        <v>106</v>
      </c>
      <c r="R27" s="40">
        <v>6</v>
      </c>
      <c r="S27" s="41">
        <f t="shared" si="4"/>
        <v>331</v>
      </c>
      <c r="T27" s="41">
        <f t="shared" si="4"/>
        <v>122</v>
      </c>
      <c r="U27" s="42">
        <f t="shared" si="5"/>
        <v>453</v>
      </c>
      <c r="V27" s="43">
        <f t="shared" si="6"/>
        <v>18</v>
      </c>
      <c r="W27" s="2"/>
    </row>
    <row r="28" spans="1:23" ht="15" customHeight="1">
      <c r="A28" s="21">
        <f t="shared" si="7"/>
        <v>25</v>
      </c>
      <c r="B28" s="83" t="s">
        <v>81</v>
      </c>
      <c r="C28" s="23">
        <v>85</v>
      </c>
      <c r="D28" s="24">
        <v>32</v>
      </c>
      <c r="E28" s="25">
        <f t="shared" si="0"/>
        <v>117</v>
      </c>
      <c r="F28" s="24">
        <v>1</v>
      </c>
      <c r="G28" s="24">
        <v>82</v>
      </c>
      <c r="H28" s="24">
        <v>17</v>
      </c>
      <c r="I28" s="25">
        <f t="shared" si="1"/>
        <v>99</v>
      </c>
      <c r="J28" s="24">
        <v>5</v>
      </c>
      <c r="K28" s="24">
        <v>86</v>
      </c>
      <c r="L28" s="24">
        <v>43</v>
      </c>
      <c r="M28" s="25">
        <f t="shared" si="2"/>
        <v>129</v>
      </c>
      <c r="N28" s="24">
        <v>2</v>
      </c>
      <c r="O28" s="24">
        <v>80</v>
      </c>
      <c r="P28" s="24">
        <v>25</v>
      </c>
      <c r="Q28" s="25">
        <f t="shared" si="3"/>
        <v>105</v>
      </c>
      <c r="R28" s="24">
        <v>4</v>
      </c>
      <c r="S28" s="25">
        <f t="shared" si="4"/>
        <v>333</v>
      </c>
      <c r="T28" s="25">
        <f t="shared" si="4"/>
        <v>117</v>
      </c>
      <c r="U28" s="26">
        <f t="shared" si="5"/>
        <v>450</v>
      </c>
      <c r="V28" s="27">
        <f t="shared" si="6"/>
        <v>12</v>
      </c>
      <c r="W28" s="2"/>
    </row>
    <row r="29" spans="1:23" ht="15" customHeight="1">
      <c r="A29" s="21">
        <f t="shared" si="7"/>
        <v>26</v>
      </c>
      <c r="B29" s="83" t="s">
        <v>82</v>
      </c>
      <c r="C29" s="23">
        <v>87</v>
      </c>
      <c r="D29" s="24">
        <v>35</v>
      </c>
      <c r="E29" s="25">
        <f t="shared" si="0"/>
        <v>122</v>
      </c>
      <c r="F29" s="24">
        <v>0</v>
      </c>
      <c r="G29" s="24">
        <v>96</v>
      </c>
      <c r="H29" s="24">
        <v>35</v>
      </c>
      <c r="I29" s="25">
        <f t="shared" si="1"/>
        <v>131</v>
      </c>
      <c r="J29" s="24">
        <v>2</v>
      </c>
      <c r="K29" s="24">
        <v>72</v>
      </c>
      <c r="L29" s="24">
        <v>31</v>
      </c>
      <c r="M29" s="25">
        <f t="shared" si="2"/>
        <v>103</v>
      </c>
      <c r="N29" s="24">
        <v>3</v>
      </c>
      <c r="O29" s="24">
        <v>65</v>
      </c>
      <c r="P29" s="24">
        <v>27</v>
      </c>
      <c r="Q29" s="25">
        <f t="shared" si="3"/>
        <v>92</v>
      </c>
      <c r="R29" s="24">
        <v>2</v>
      </c>
      <c r="S29" s="25">
        <f t="shared" si="4"/>
        <v>320</v>
      </c>
      <c r="T29" s="25">
        <f t="shared" si="4"/>
        <v>128</v>
      </c>
      <c r="U29" s="26">
        <f t="shared" si="5"/>
        <v>448</v>
      </c>
      <c r="V29" s="27">
        <f t="shared" si="6"/>
        <v>7</v>
      </c>
      <c r="W29" s="2"/>
    </row>
    <row r="30" spans="1:23" ht="15" customHeight="1">
      <c r="A30" s="21">
        <f t="shared" si="7"/>
        <v>27</v>
      </c>
      <c r="B30" s="83" t="s">
        <v>83</v>
      </c>
      <c r="C30" s="23">
        <v>82</v>
      </c>
      <c r="D30" s="24">
        <v>18</v>
      </c>
      <c r="E30" s="25">
        <f t="shared" si="0"/>
        <v>100</v>
      </c>
      <c r="F30" s="24">
        <v>6</v>
      </c>
      <c r="G30" s="24">
        <v>88</v>
      </c>
      <c r="H30" s="24">
        <v>26</v>
      </c>
      <c r="I30" s="25">
        <f t="shared" si="1"/>
        <v>114</v>
      </c>
      <c r="J30" s="24">
        <v>5</v>
      </c>
      <c r="K30" s="24">
        <v>82</v>
      </c>
      <c r="L30" s="24">
        <v>44</v>
      </c>
      <c r="M30" s="25">
        <f t="shared" si="2"/>
        <v>126</v>
      </c>
      <c r="N30" s="24">
        <v>0</v>
      </c>
      <c r="O30" s="24">
        <v>74</v>
      </c>
      <c r="P30" s="24">
        <v>34</v>
      </c>
      <c r="Q30" s="25">
        <f t="shared" si="3"/>
        <v>108</v>
      </c>
      <c r="R30" s="24">
        <v>3</v>
      </c>
      <c r="S30" s="25">
        <f t="shared" si="4"/>
        <v>326</v>
      </c>
      <c r="T30" s="25">
        <f t="shared" si="4"/>
        <v>122</v>
      </c>
      <c r="U30" s="26">
        <f t="shared" si="5"/>
        <v>448</v>
      </c>
      <c r="V30" s="27">
        <f t="shared" si="6"/>
        <v>14</v>
      </c>
      <c r="W30" s="44"/>
    </row>
    <row r="31" spans="1:23" ht="15" customHeight="1">
      <c r="A31" s="21">
        <f t="shared" si="7"/>
        <v>28</v>
      </c>
      <c r="B31" s="83" t="s">
        <v>84</v>
      </c>
      <c r="C31" s="84">
        <v>77</v>
      </c>
      <c r="D31" s="85">
        <v>40</v>
      </c>
      <c r="E31" s="25">
        <f t="shared" si="0"/>
        <v>117</v>
      </c>
      <c r="F31" s="85">
        <v>3</v>
      </c>
      <c r="G31" s="85">
        <v>82</v>
      </c>
      <c r="H31" s="85">
        <v>21</v>
      </c>
      <c r="I31" s="25">
        <f t="shared" si="1"/>
        <v>103</v>
      </c>
      <c r="J31" s="85">
        <v>5</v>
      </c>
      <c r="K31" s="85">
        <v>82</v>
      </c>
      <c r="L31" s="85">
        <v>35</v>
      </c>
      <c r="M31" s="86">
        <f t="shared" si="2"/>
        <v>117</v>
      </c>
      <c r="N31" s="85">
        <v>1</v>
      </c>
      <c r="O31" s="85">
        <v>87</v>
      </c>
      <c r="P31" s="85">
        <v>18</v>
      </c>
      <c r="Q31" s="25">
        <f t="shared" si="3"/>
        <v>105</v>
      </c>
      <c r="R31" s="24">
        <v>7</v>
      </c>
      <c r="S31" s="25">
        <f t="shared" si="4"/>
        <v>328</v>
      </c>
      <c r="T31" s="25">
        <f t="shared" si="4"/>
        <v>114</v>
      </c>
      <c r="U31" s="26">
        <f t="shared" si="5"/>
        <v>442</v>
      </c>
      <c r="V31" s="27">
        <f t="shared" si="6"/>
        <v>16</v>
      </c>
      <c r="W31" s="2"/>
    </row>
    <row r="32" spans="1:23" ht="15" customHeight="1">
      <c r="A32" s="21">
        <f t="shared" si="7"/>
        <v>29</v>
      </c>
      <c r="B32" s="87" t="s">
        <v>85</v>
      </c>
      <c r="C32" s="84">
        <v>82</v>
      </c>
      <c r="D32" s="85">
        <v>27</v>
      </c>
      <c r="E32" s="86">
        <f t="shared" si="0"/>
        <v>109</v>
      </c>
      <c r="F32" s="85">
        <v>3</v>
      </c>
      <c r="G32" s="85">
        <v>78</v>
      </c>
      <c r="H32" s="85">
        <v>40</v>
      </c>
      <c r="I32" s="86">
        <f t="shared" si="1"/>
        <v>118</v>
      </c>
      <c r="J32" s="85">
        <v>2</v>
      </c>
      <c r="K32" s="85">
        <v>86</v>
      </c>
      <c r="L32" s="85">
        <v>36</v>
      </c>
      <c r="M32" s="86">
        <f t="shared" si="2"/>
        <v>122</v>
      </c>
      <c r="N32" s="85">
        <v>2</v>
      </c>
      <c r="O32" s="85">
        <v>65</v>
      </c>
      <c r="P32" s="85">
        <v>25</v>
      </c>
      <c r="Q32" s="86">
        <f t="shared" si="3"/>
        <v>90</v>
      </c>
      <c r="R32" s="85">
        <v>4</v>
      </c>
      <c r="S32" s="86">
        <f t="shared" si="4"/>
        <v>311</v>
      </c>
      <c r="T32" s="86">
        <f t="shared" si="4"/>
        <v>128</v>
      </c>
      <c r="U32" s="88">
        <f t="shared" si="5"/>
        <v>439</v>
      </c>
      <c r="V32" s="89">
        <f t="shared" si="6"/>
        <v>11</v>
      </c>
      <c r="W32" s="44"/>
    </row>
    <row r="33" spans="1:23" ht="15" customHeight="1" thickBot="1">
      <c r="A33" s="90">
        <v>30</v>
      </c>
      <c r="B33" s="91" t="s">
        <v>86</v>
      </c>
      <c r="C33" s="48">
        <v>76</v>
      </c>
      <c r="D33" s="48">
        <v>36</v>
      </c>
      <c r="E33" s="49">
        <f t="shared" si="0"/>
        <v>112</v>
      </c>
      <c r="F33" s="48">
        <v>3</v>
      </c>
      <c r="G33" s="48">
        <v>80</v>
      </c>
      <c r="H33" s="48">
        <v>12</v>
      </c>
      <c r="I33" s="49">
        <f t="shared" si="1"/>
        <v>92</v>
      </c>
      <c r="J33" s="48">
        <v>9</v>
      </c>
      <c r="K33" s="48">
        <v>82</v>
      </c>
      <c r="L33" s="48">
        <v>18</v>
      </c>
      <c r="M33" s="49">
        <f t="shared" si="2"/>
        <v>100</v>
      </c>
      <c r="N33" s="48">
        <v>5</v>
      </c>
      <c r="O33" s="48">
        <v>69</v>
      </c>
      <c r="P33" s="48">
        <v>27</v>
      </c>
      <c r="Q33" s="49">
        <f t="shared" si="3"/>
        <v>96</v>
      </c>
      <c r="R33" s="48">
        <v>3</v>
      </c>
      <c r="S33" s="49">
        <f t="shared" si="4"/>
        <v>307</v>
      </c>
      <c r="T33" s="49">
        <f t="shared" si="4"/>
        <v>93</v>
      </c>
      <c r="U33" s="50">
        <f t="shared" si="5"/>
        <v>400</v>
      </c>
      <c r="V33" s="51">
        <f t="shared" si="6"/>
        <v>20</v>
      </c>
      <c r="W33" s="2"/>
    </row>
    <row r="34" spans="1:23" ht="15" customHeight="1" thickBot="1">
      <c r="A34" s="92"/>
      <c r="B34" s="71"/>
      <c r="C34" s="72"/>
      <c r="D34" s="72"/>
      <c r="E34" s="73"/>
      <c r="F34" s="72"/>
      <c r="G34" s="72"/>
      <c r="H34" s="72"/>
      <c r="I34" s="73"/>
      <c r="J34" s="72"/>
      <c r="K34" s="72"/>
      <c r="L34" s="72"/>
      <c r="M34" s="73"/>
      <c r="N34" s="72"/>
      <c r="O34" s="72"/>
      <c r="P34" s="72"/>
      <c r="Q34" s="73"/>
      <c r="R34" s="72"/>
      <c r="S34" s="73"/>
      <c r="T34" s="73"/>
      <c r="U34" s="74"/>
      <c r="V34" s="75"/>
      <c r="W34" s="2"/>
    </row>
    <row r="35" spans="1:23" ht="19.5" customHeight="1" thickBot="1">
      <c r="A35" s="131" t="s">
        <v>87</v>
      </c>
      <c r="B35" s="132"/>
      <c r="C35" s="133" t="s">
        <v>56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2"/>
      <c r="W35" s="58"/>
    </row>
    <row r="36" spans="1:22" ht="15" customHeight="1" thickBot="1">
      <c r="A36" s="134" t="s">
        <v>2</v>
      </c>
      <c r="B36" s="76"/>
      <c r="C36" s="138" t="s">
        <v>3</v>
      </c>
      <c r="D36" s="139"/>
      <c r="E36" s="139"/>
      <c r="F36" s="139"/>
      <c r="G36" s="139" t="s">
        <v>4</v>
      </c>
      <c r="H36" s="139"/>
      <c r="I36" s="139"/>
      <c r="J36" s="139"/>
      <c r="K36" s="139" t="s">
        <v>5</v>
      </c>
      <c r="L36" s="139"/>
      <c r="M36" s="139"/>
      <c r="N36" s="139"/>
      <c r="O36" s="139" t="s">
        <v>6</v>
      </c>
      <c r="P36" s="139"/>
      <c r="Q36" s="139"/>
      <c r="R36" s="139"/>
      <c r="S36" s="139" t="s">
        <v>7</v>
      </c>
      <c r="T36" s="139"/>
      <c r="U36" s="139"/>
      <c r="V36" s="140"/>
    </row>
    <row r="37" spans="1:22" ht="12.75" customHeight="1" thickBot="1">
      <c r="A37" s="135"/>
      <c r="B37" s="3" t="s">
        <v>8</v>
      </c>
      <c r="C37" s="4" t="s">
        <v>9</v>
      </c>
      <c r="D37" s="5" t="s">
        <v>10</v>
      </c>
      <c r="E37" s="5" t="s">
        <v>11</v>
      </c>
      <c r="F37" s="5" t="s">
        <v>12</v>
      </c>
      <c r="G37" s="5" t="s">
        <v>9</v>
      </c>
      <c r="H37" s="5" t="s">
        <v>10</v>
      </c>
      <c r="I37" s="5" t="s">
        <v>11</v>
      </c>
      <c r="J37" s="5" t="s">
        <v>12</v>
      </c>
      <c r="K37" s="5" t="s">
        <v>9</v>
      </c>
      <c r="L37" s="5" t="s">
        <v>10</v>
      </c>
      <c r="M37" s="5" t="s">
        <v>11</v>
      </c>
      <c r="N37" s="5" t="s">
        <v>12</v>
      </c>
      <c r="O37" s="5" t="s">
        <v>9</v>
      </c>
      <c r="P37" s="5" t="s">
        <v>10</v>
      </c>
      <c r="Q37" s="5" t="s">
        <v>11</v>
      </c>
      <c r="R37" s="5" t="s">
        <v>12</v>
      </c>
      <c r="S37" s="5" t="s">
        <v>9</v>
      </c>
      <c r="T37" s="5" t="s">
        <v>10</v>
      </c>
      <c r="U37" s="5" t="s">
        <v>11</v>
      </c>
      <c r="V37" s="6" t="s">
        <v>12</v>
      </c>
    </row>
    <row r="38" spans="1:22" ht="15" customHeight="1">
      <c r="A38" s="93">
        <v>1</v>
      </c>
      <c r="B38" s="98" t="s">
        <v>88</v>
      </c>
      <c r="C38" s="15">
        <v>95</v>
      </c>
      <c r="D38" s="16">
        <v>17</v>
      </c>
      <c r="E38" s="17">
        <f aca="true" t="shared" si="8" ref="E38:E44">IF(ISNUMBER(C38),SUM(C38:D38),"")</f>
        <v>112</v>
      </c>
      <c r="F38" s="16">
        <v>5</v>
      </c>
      <c r="G38" s="16">
        <v>76</v>
      </c>
      <c r="H38" s="16">
        <v>17</v>
      </c>
      <c r="I38" s="17">
        <f aca="true" t="shared" si="9" ref="I38:I44">IF(ISNUMBER(G38),SUM(G38:H38),"")</f>
        <v>93</v>
      </c>
      <c r="J38" s="16">
        <v>9</v>
      </c>
      <c r="K38" s="16">
        <v>88</v>
      </c>
      <c r="L38" s="16">
        <v>50</v>
      </c>
      <c r="M38" s="17">
        <f aca="true" t="shared" si="10" ref="M38:M44">IF(ISNUMBER(K38),SUM(K38:L38),"")</f>
        <v>138</v>
      </c>
      <c r="N38" s="16">
        <v>0</v>
      </c>
      <c r="O38" s="16">
        <v>82</v>
      </c>
      <c r="P38" s="16">
        <v>36</v>
      </c>
      <c r="Q38" s="17">
        <f aca="true" t="shared" si="11" ref="Q38:Q44">IF(ISNUMBER(O38),SUM(O38:P38),"")</f>
        <v>118</v>
      </c>
      <c r="R38" s="16">
        <v>2</v>
      </c>
      <c r="S38" s="17">
        <f aca="true" t="shared" si="12" ref="S38:T42">IF(SUM(C38,G38,K38,O38)&gt;0,SUM(C38,G38,K38,O38),"")</f>
        <v>341</v>
      </c>
      <c r="T38" s="17">
        <f t="shared" si="12"/>
        <v>120</v>
      </c>
      <c r="U38" s="94">
        <f aca="true" t="shared" si="13" ref="U38:U44">IF(ISNUMBER(S38),SUM(S38:T38),"")</f>
        <v>461</v>
      </c>
      <c r="V38" s="19">
        <f aca="true" t="shared" si="14" ref="V38:V44">IF(SUM(F38,J38,N38,R38)&gt;0,SUM(F38,J38,N38,R38),"")</f>
        <v>16</v>
      </c>
    </row>
    <row r="39" spans="1:22" ht="15" customHeight="1">
      <c r="A39" s="81">
        <f>A38+1</f>
        <v>2</v>
      </c>
      <c r="B39" s="99" t="s">
        <v>89</v>
      </c>
      <c r="C39" s="23">
        <v>75</v>
      </c>
      <c r="D39" s="24">
        <v>23</v>
      </c>
      <c r="E39" s="25">
        <f t="shared" si="8"/>
        <v>98</v>
      </c>
      <c r="F39" s="24">
        <v>6</v>
      </c>
      <c r="G39" s="24">
        <v>73</v>
      </c>
      <c r="H39" s="24">
        <v>44</v>
      </c>
      <c r="I39" s="25">
        <f t="shared" si="9"/>
        <v>117</v>
      </c>
      <c r="J39" s="24">
        <v>2</v>
      </c>
      <c r="K39" s="24">
        <v>75</v>
      </c>
      <c r="L39" s="24">
        <v>34</v>
      </c>
      <c r="M39" s="25">
        <f t="shared" si="10"/>
        <v>109</v>
      </c>
      <c r="N39" s="24">
        <v>3</v>
      </c>
      <c r="O39" s="24">
        <v>79</v>
      </c>
      <c r="P39" s="24">
        <v>35</v>
      </c>
      <c r="Q39" s="25">
        <f t="shared" si="11"/>
        <v>114</v>
      </c>
      <c r="R39" s="24">
        <v>3</v>
      </c>
      <c r="S39" s="25">
        <f t="shared" si="12"/>
        <v>302</v>
      </c>
      <c r="T39" s="25">
        <f t="shared" si="12"/>
        <v>136</v>
      </c>
      <c r="U39" s="95">
        <f t="shared" si="13"/>
        <v>438</v>
      </c>
      <c r="V39" s="27">
        <f t="shared" si="14"/>
        <v>14</v>
      </c>
    </row>
    <row r="40" spans="1:22" ht="15" customHeight="1">
      <c r="A40" s="81">
        <f>A39+1</f>
        <v>3</v>
      </c>
      <c r="B40" s="99" t="s">
        <v>90</v>
      </c>
      <c r="C40" s="23">
        <v>72</v>
      </c>
      <c r="D40" s="24">
        <v>25</v>
      </c>
      <c r="E40" s="25">
        <f t="shared" si="8"/>
        <v>97</v>
      </c>
      <c r="F40" s="24">
        <v>6</v>
      </c>
      <c r="G40" s="24">
        <v>80</v>
      </c>
      <c r="H40" s="24">
        <v>35</v>
      </c>
      <c r="I40" s="25">
        <f t="shared" si="9"/>
        <v>115</v>
      </c>
      <c r="J40" s="24">
        <v>5</v>
      </c>
      <c r="K40" s="24">
        <v>68</v>
      </c>
      <c r="L40" s="24">
        <v>33</v>
      </c>
      <c r="M40" s="25">
        <f t="shared" si="10"/>
        <v>101</v>
      </c>
      <c r="N40" s="24">
        <v>4</v>
      </c>
      <c r="O40" s="24">
        <v>77</v>
      </c>
      <c r="P40" s="24">
        <v>26</v>
      </c>
      <c r="Q40" s="25">
        <f t="shared" si="11"/>
        <v>103</v>
      </c>
      <c r="R40" s="24">
        <v>9</v>
      </c>
      <c r="S40" s="25">
        <f t="shared" si="12"/>
        <v>297</v>
      </c>
      <c r="T40" s="25">
        <f t="shared" si="12"/>
        <v>119</v>
      </c>
      <c r="U40" s="95">
        <f t="shared" si="13"/>
        <v>416</v>
      </c>
      <c r="V40" s="27">
        <f t="shared" si="14"/>
        <v>24</v>
      </c>
    </row>
    <row r="41" spans="1:22" ht="15" customHeight="1">
      <c r="A41" s="21">
        <f>A40+1</f>
        <v>4</v>
      </c>
      <c r="B41" s="83" t="s">
        <v>91</v>
      </c>
      <c r="C41" s="23">
        <v>70</v>
      </c>
      <c r="D41" s="24">
        <v>18</v>
      </c>
      <c r="E41" s="25">
        <f t="shared" si="8"/>
        <v>88</v>
      </c>
      <c r="F41" s="24">
        <v>7</v>
      </c>
      <c r="G41" s="24">
        <v>73</v>
      </c>
      <c r="H41" s="24">
        <v>17</v>
      </c>
      <c r="I41" s="25">
        <f t="shared" si="9"/>
        <v>90</v>
      </c>
      <c r="J41" s="24">
        <v>6</v>
      </c>
      <c r="K41" s="24">
        <v>71</v>
      </c>
      <c r="L41" s="24">
        <v>26</v>
      </c>
      <c r="M41" s="25">
        <f t="shared" si="10"/>
        <v>97</v>
      </c>
      <c r="N41" s="24">
        <v>3</v>
      </c>
      <c r="O41" s="24">
        <v>71</v>
      </c>
      <c r="P41" s="24">
        <v>9</v>
      </c>
      <c r="Q41" s="25">
        <f t="shared" si="11"/>
        <v>80</v>
      </c>
      <c r="R41" s="24">
        <v>10</v>
      </c>
      <c r="S41" s="25">
        <f t="shared" si="12"/>
        <v>285</v>
      </c>
      <c r="T41" s="25">
        <f t="shared" si="12"/>
        <v>70</v>
      </c>
      <c r="U41" s="26">
        <f t="shared" si="13"/>
        <v>355</v>
      </c>
      <c r="V41" s="27">
        <f t="shared" si="14"/>
        <v>26</v>
      </c>
    </row>
    <row r="42" spans="1:22" ht="15" customHeight="1">
      <c r="A42" s="21">
        <f>A41+1</f>
        <v>5</v>
      </c>
      <c r="B42" s="83" t="s">
        <v>92</v>
      </c>
      <c r="C42" s="23">
        <v>57</v>
      </c>
      <c r="D42" s="24">
        <v>8</v>
      </c>
      <c r="E42" s="25">
        <f t="shared" si="8"/>
        <v>65</v>
      </c>
      <c r="F42" s="24">
        <v>10</v>
      </c>
      <c r="G42" s="24">
        <v>68</v>
      </c>
      <c r="H42" s="24">
        <v>24</v>
      </c>
      <c r="I42" s="25">
        <f t="shared" si="9"/>
        <v>92</v>
      </c>
      <c r="J42" s="24">
        <v>5</v>
      </c>
      <c r="K42" s="24">
        <v>0</v>
      </c>
      <c r="L42" s="24">
        <v>0</v>
      </c>
      <c r="M42" s="25">
        <f t="shared" si="10"/>
        <v>0</v>
      </c>
      <c r="N42" s="24">
        <v>0</v>
      </c>
      <c r="O42" s="24">
        <v>0</v>
      </c>
      <c r="P42" s="24">
        <v>0</v>
      </c>
      <c r="Q42" s="25">
        <f t="shared" si="11"/>
        <v>0</v>
      </c>
      <c r="R42" s="24">
        <v>0</v>
      </c>
      <c r="S42" s="25">
        <f t="shared" si="12"/>
        <v>125</v>
      </c>
      <c r="T42" s="25">
        <f t="shared" si="12"/>
        <v>32</v>
      </c>
      <c r="U42" s="26">
        <f t="shared" si="13"/>
        <v>157</v>
      </c>
      <c r="V42" s="27">
        <f t="shared" si="14"/>
        <v>15</v>
      </c>
    </row>
    <row r="43" spans="1:22" ht="15" customHeight="1">
      <c r="A43" s="21">
        <f>A42+1</f>
        <v>6</v>
      </c>
      <c r="B43" s="96"/>
      <c r="C43" s="24"/>
      <c r="D43" s="24"/>
      <c r="E43" s="25">
        <f t="shared" si="8"/>
      </c>
      <c r="F43" s="24"/>
      <c r="G43" s="24"/>
      <c r="H43" s="24"/>
      <c r="I43" s="25">
        <f t="shared" si="9"/>
      </c>
      <c r="J43" s="24"/>
      <c r="K43" s="24"/>
      <c r="L43" s="24"/>
      <c r="M43" s="25">
        <f t="shared" si="10"/>
      </c>
      <c r="N43" s="24"/>
      <c r="O43" s="24"/>
      <c r="P43" s="24"/>
      <c r="Q43" s="25">
        <f t="shared" si="11"/>
      </c>
      <c r="R43" s="24"/>
      <c r="S43" s="25">
        <f>IF(SUM(C43,G43,K43,O43)&gt;0,SUM(C43,G43,K43,O43),"")</f>
      </c>
      <c r="T43" s="25">
        <f>IF(SUM(D43,H43,L43,P43)&gt;0,SUM(D43,H43,L43,P43),"")</f>
      </c>
      <c r="U43" s="26">
        <f t="shared" si="13"/>
      </c>
      <c r="V43" s="27">
        <f t="shared" si="14"/>
      </c>
    </row>
    <row r="44" spans="1:22" ht="13.5" thickBot="1">
      <c r="A44" s="90"/>
      <c r="B44" s="97"/>
      <c r="C44" s="48"/>
      <c r="D44" s="48"/>
      <c r="E44" s="49">
        <f t="shared" si="8"/>
      </c>
      <c r="F44" s="48"/>
      <c r="G44" s="48"/>
      <c r="H44" s="48"/>
      <c r="I44" s="49">
        <f t="shared" si="9"/>
      </c>
      <c r="J44" s="48"/>
      <c r="K44" s="48"/>
      <c r="L44" s="48"/>
      <c r="M44" s="49">
        <f t="shared" si="10"/>
      </c>
      <c r="N44" s="48"/>
      <c r="O44" s="48"/>
      <c r="P44" s="48"/>
      <c r="Q44" s="49">
        <f t="shared" si="11"/>
      </c>
      <c r="R44" s="48"/>
      <c r="S44" s="49">
        <f>IF(SUM(C44,G44,K44,O44)&gt;0,SUM(C44,G44,K44,O44),"")</f>
      </c>
      <c r="T44" s="49">
        <f>IF(SUM(D44,H44,L44,P44)&gt;0,SUM(D44,H44,L44,P44),"")</f>
      </c>
      <c r="U44" s="50">
        <f t="shared" si="13"/>
      </c>
      <c r="V44" s="51">
        <f t="shared" si="14"/>
      </c>
    </row>
  </sheetData>
  <sheetProtection/>
  <mergeCells count="16">
    <mergeCell ref="A35:B35"/>
    <mergeCell ref="C35:V35"/>
    <mergeCell ref="A36:A37"/>
    <mergeCell ref="C36:F36"/>
    <mergeCell ref="G36:J36"/>
    <mergeCell ref="K36:N36"/>
    <mergeCell ref="O36:R36"/>
    <mergeCell ref="S36:V36"/>
    <mergeCell ref="A1:B1"/>
    <mergeCell ref="C1:V1"/>
    <mergeCell ref="A2:A3"/>
    <mergeCell ref="C2:F2"/>
    <mergeCell ref="G2:J2"/>
    <mergeCell ref="K2:N2"/>
    <mergeCell ref="O2:R2"/>
    <mergeCell ref="S2:V2"/>
  </mergeCells>
  <conditionalFormatting sqref="U38:U44 U4:U12 U14:U34">
    <cfRule type="cellIs" priority="1" dxfId="3" operator="greaterThanOrEqual" stopIfTrue="1">
      <formula>500</formula>
    </cfRule>
  </conditionalFormatting>
  <printOptions/>
  <pageMargins left="0.1968503937007874" right="0.1968503937007874" top="0.1968503937007874" bottom="0.1968503937007874" header="0" footer="0"/>
  <pageSetup horizontalDpi="300" verticalDpi="300" orientation="landscape" paperSize="9" scale="87" r:id="rId1"/>
  <colBreaks count="1" manualBreakCount="1">
    <brk id="22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zoomScale="80" zoomScaleNormal="80" zoomScalePageLayoutView="0" workbookViewId="0" topLeftCell="A1">
      <selection activeCell="H34" sqref="G34:H34"/>
    </sheetView>
  </sheetViews>
  <sheetFormatPr defaultColWidth="9.00390625" defaultRowHeight="12.75"/>
  <cols>
    <col min="1" max="1" width="4.75390625" style="0" customWidth="1"/>
    <col min="2" max="2" width="21.75390625" style="0" customWidth="1"/>
    <col min="3" max="22" width="5.75390625" style="0" customWidth="1"/>
    <col min="23" max="23" width="4.75390625" style="0" customWidth="1"/>
  </cols>
  <sheetData>
    <row r="1" spans="1:22" ht="15" customHeight="1" thickBot="1">
      <c r="A1" s="70"/>
      <c r="B1" s="71"/>
      <c r="C1" s="72"/>
      <c r="D1" s="72"/>
      <c r="E1" s="73"/>
      <c r="F1" s="72"/>
      <c r="G1" s="72"/>
      <c r="H1" s="72"/>
      <c r="I1" s="73"/>
      <c r="J1" s="72"/>
      <c r="K1" s="72"/>
      <c r="L1" s="72"/>
      <c r="M1" s="73"/>
      <c r="N1" s="72"/>
      <c r="O1" s="72"/>
      <c r="P1" s="72"/>
      <c r="Q1" s="73"/>
      <c r="R1" s="72"/>
      <c r="S1" s="73"/>
      <c r="T1" s="73"/>
      <c r="U1" s="74"/>
      <c r="V1" s="75"/>
    </row>
    <row r="2" spans="1:22" ht="19.5" customHeight="1" thickBot="1">
      <c r="A2" s="101"/>
      <c r="B2" s="102" t="s">
        <v>93</v>
      </c>
      <c r="C2" s="147" t="s">
        <v>94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8"/>
    </row>
    <row r="3" spans="1:22" ht="15" customHeight="1" thickBot="1">
      <c r="A3" s="143" t="s">
        <v>2</v>
      </c>
      <c r="B3" s="103"/>
      <c r="C3" s="138" t="s">
        <v>3</v>
      </c>
      <c r="D3" s="139"/>
      <c r="E3" s="139"/>
      <c r="F3" s="140"/>
      <c r="G3" s="138" t="s">
        <v>4</v>
      </c>
      <c r="H3" s="139"/>
      <c r="I3" s="139"/>
      <c r="J3" s="140"/>
      <c r="K3" s="138" t="s">
        <v>5</v>
      </c>
      <c r="L3" s="139"/>
      <c r="M3" s="139"/>
      <c r="N3" s="140"/>
      <c r="O3" s="138" t="s">
        <v>6</v>
      </c>
      <c r="P3" s="139"/>
      <c r="Q3" s="139"/>
      <c r="R3" s="140"/>
      <c r="S3" s="138" t="s">
        <v>7</v>
      </c>
      <c r="T3" s="139"/>
      <c r="U3" s="139"/>
      <c r="V3" s="140"/>
    </row>
    <row r="4" spans="1:22" ht="15" customHeight="1" thickBot="1">
      <c r="A4" s="149"/>
      <c r="B4" s="3" t="s">
        <v>8</v>
      </c>
      <c r="C4" s="4" t="s">
        <v>9</v>
      </c>
      <c r="D4" s="5" t="s">
        <v>10</v>
      </c>
      <c r="E4" s="5" t="s">
        <v>11</v>
      </c>
      <c r="F4" s="5" t="s">
        <v>12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9</v>
      </c>
      <c r="P4" s="5" t="s">
        <v>10</v>
      </c>
      <c r="Q4" s="5" t="s">
        <v>11</v>
      </c>
      <c r="R4" s="5" t="s">
        <v>12</v>
      </c>
      <c r="S4" s="5" t="s">
        <v>9</v>
      </c>
      <c r="T4" s="5" t="s">
        <v>10</v>
      </c>
      <c r="U4" s="5" t="s">
        <v>11</v>
      </c>
      <c r="V4" s="6" t="s">
        <v>12</v>
      </c>
    </row>
    <row r="5" spans="1:22" ht="15" customHeight="1">
      <c r="A5" s="104">
        <v>1</v>
      </c>
      <c r="B5" s="150" t="s">
        <v>95</v>
      </c>
      <c r="C5" s="85">
        <v>80</v>
      </c>
      <c r="D5" s="85">
        <v>35</v>
      </c>
      <c r="E5" s="86">
        <f>IF(ISNUMBER(C5),SUM(C5:D5),"")</f>
        <v>115</v>
      </c>
      <c r="F5" s="85">
        <v>2</v>
      </c>
      <c r="G5" s="85">
        <v>82</v>
      </c>
      <c r="H5" s="85">
        <v>38</v>
      </c>
      <c r="I5" s="86">
        <f>IF(ISNUMBER(G5),SUM(G5:H5),"")</f>
        <v>120</v>
      </c>
      <c r="J5" s="85">
        <v>1</v>
      </c>
      <c r="K5" s="85">
        <v>79</v>
      </c>
      <c r="L5" s="85">
        <v>61</v>
      </c>
      <c r="M5" s="86">
        <f>IF(ISNUMBER(K5),SUM(K5:L5),"")</f>
        <v>140</v>
      </c>
      <c r="N5" s="85">
        <v>0</v>
      </c>
      <c r="O5" s="85">
        <v>86</v>
      </c>
      <c r="P5" s="85">
        <v>34</v>
      </c>
      <c r="Q5" s="86">
        <f>IF(ISNUMBER(O5),SUM(O5:P5),"")</f>
        <v>120</v>
      </c>
      <c r="R5" s="85">
        <v>4</v>
      </c>
      <c r="S5" s="86">
        <f aca="true" t="shared" si="0" ref="S5:T9">IF(SUM(C5,G5,K5,O5)&gt;0,SUM(C5,G5,K5,O5),"")</f>
        <v>327</v>
      </c>
      <c r="T5" s="86">
        <f t="shared" si="0"/>
        <v>168</v>
      </c>
      <c r="U5" s="88">
        <f>IF(ISNUMBER(S5),SUM(S5:T5),"")</f>
        <v>495</v>
      </c>
      <c r="V5" s="89">
        <f>IF(SUM(F5,J5,N5,R5)&gt;0,SUM(F5,J5,N5,R5),"")</f>
        <v>7</v>
      </c>
    </row>
    <row r="6" spans="1:22" ht="15" customHeight="1">
      <c r="A6" s="106"/>
      <c r="B6" s="105" t="s">
        <v>96</v>
      </c>
      <c r="C6" s="24">
        <v>79</v>
      </c>
      <c r="D6" s="24">
        <v>14</v>
      </c>
      <c r="E6" s="25">
        <f>IF(ISNUMBER(C6),SUM(C6:D6),"")</f>
        <v>93</v>
      </c>
      <c r="F6" s="24">
        <v>8</v>
      </c>
      <c r="G6" s="24">
        <v>75</v>
      </c>
      <c r="H6" s="24">
        <v>26</v>
      </c>
      <c r="I6" s="25">
        <f>IF(ISNUMBER(G6),SUM(G6:H6),"")</f>
        <v>101</v>
      </c>
      <c r="J6" s="24">
        <v>6</v>
      </c>
      <c r="K6" s="24">
        <v>56</v>
      </c>
      <c r="L6" s="24">
        <v>26</v>
      </c>
      <c r="M6" s="25">
        <f>IF(ISNUMBER(K6),SUM(K6:L6),"")</f>
        <v>82</v>
      </c>
      <c r="N6" s="24">
        <v>6</v>
      </c>
      <c r="O6" s="24">
        <v>72</v>
      </c>
      <c r="P6" s="24">
        <v>34</v>
      </c>
      <c r="Q6" s="25">
        <f>IF(ISNUMBER(O6),SUM(O6:P6),"")</f>
        <v>106</v>
      </c>
      <c r="R6" s="24">
        <v>3</v>
      </c>
      <c r="S6" s="25">
        <f t="shared" si="0"/>
        <v>282</v>
      </c>
      <c r="T6" s="25">
        <f t="shared" si="0"/>
        <v>100</v>
      </c>
      <c r="U6" s="26">
        <f>IF(ISNUMBER(S6),SUM(S6:T6),"")</f>
        <v>382</v>
      </c>
      <c r="V6" s="27">
        <f>IF(SUM(F6,J6,N6,R6)&gt;0,SUM(F6,J6,N6,R6),"")</f>
        <v>23</v>
      </c>
    </row>
    <row r="7" spans="1:22" ht="15" customHeight="1">
      <c r="A7" s="106"/>
      <c r="B7" s="107"/>
      <c r="C7" s="108"/>
      <c r="D7" s="109"/>
      <c r="E7" s="86">
        <f>IF(ISNUMBER(C7),SUM(C7:D7),"")</f>
      </c>
      <c r="F7" s="109"/>
      <c r="G7" s="109"/>
      <c r="H7" s="109"/>
      <c r="I7" s="86">
        <f>IF(ISNUMBER(G7),SUM(G7:H7),"")</f>
      </c>
      <c r="J7" s="109"/>
      <c r="K7" s="109"/>
      <c r="L7" s="109"/>
      <c r="M7" s="86">
        <f>IF(ISNUMBER(K7),SUM(K7:L7),"")</f>
      </c>
      <c r="N7" s="109"/>
      <c r="O7" s="109"/>
      <c r="P7" s="109"/>
      <c r="Q7" s="25">
        <f>IF(ISNUMBER(O7),SUM(O7:P7),"")</f>
      </c>
      <c r="R7" s="109"/>
      <c r="S7" s="25">
        <f t="shared" si="0"/>
      </c>
      <c r="T7" s="25">
        <f t="shared" si="0"/>
      </c>
      <c r="U7" s="26">
        <f>IF(ISNUMBER(S7),SUM(S7:T7),"")</f>
      </c>
      <c r="V7" s="27">
        <f>IF(SUM(F7,J7,N7,R7)&gt;0,SUM(F7,J7,N7,R7),"")</f>
      </c>
    </row>
    <row r="8" spans="1:22" ht="15" customHeight="1">
      <c r="A8" s="106">
        <v>1</v>
      </c>
      <c r="B8" s="105" t="s">
        <v>97</v>
      </c>
      <c r="C8" s="24">
        <v>82</v>
      </c>
      <c r="D8" s="24">
        <v>27</v>
      </c>
      <c r="E8" s="25">
        <f>IF(ISNUMBER(C8),SUM(C8:D8),"")</f>
        <v>109</v>
      </c>
      <c r="F8" s="24">
        <v>3</v>
      </c>
      <c r="G8" s="24">
        <v>72</v>
      </c>
      <c r="H8" s="24">
        <v>34</v>
      </c>
      <c r="I8" s="25">
        <f>IF(ISNUMBER(G8),SUM(G8:H8),"")</f>
        <v>106</v>
      </c>
      <c r="J8" s="24">
        <v>2</v>
      </c>
      <c r="K8" s="24">
        <v>92</v>
      </c>
      <c r="L8" s="24">
        <v>27</v>
      </c>
      <c r="M8" s="25">
        <f>IF(ISNUMBER(K8),SUM(K8:L8),"")</f>
        <v>119</v>
      </c>
      <c r="N8" s="24">
        <v>5</v>
      </c>
      <c r="O8" s="24">
        <v>77</v>
      </c>
      <c r="P8" s="24">
        <v>36</v>
      </c>
      <c r="Q8" s="25">
        <f>IF(ISNUMBER(O8),SUM(O8:P8),"")</f>
        <v>113</v>
      </c>
      <c r="R8" s="24">
        <v>6</v>
      </c>
      <c r="S8" s="25">
        <f t="shared" si="0"/>
        <v>323</v>
      </c>
      <c r="T8" s="25">
        <f t="shared" si="0"/>
        <v>124</v>
      </c>
      <c r="U8" s="26">
        <f>IF(ISNUMBER(S8),SUM(S8:T8),"")</f>
        <v>447</v>
      </c>
      <c r="V8" s="27">
        <f>IF(SUM(F8,J8,N8,R8)&gt;0,SUM(F8,J8,N8,R8),"")</f>
        <v>16</v>
      </c>
    </row>
    <row r="9" spans="1:22" ht="15" customHeight="1" thickBot="1">
      <c r="A9" s="110"/>
      <c r="B9" s="111" t="s">
        <v>98</v>
      </c>
      <c r="C9" s="48">
        <v>75</v>
      </c>
      <c r="D9" s="48">
        <v>9</v>
      </c>
      <c r="E9" s="49">
        <f>IF(ISNUMBER(C9),SUM(C9:D9),"")</f>
        <v>84</v>
      </c>
      <c r="F9" s="48">
        <v>11</v>
      </c>
      <c r="G9" s="48">
        <v>52</v>
      </c>
      <c r="H9" s="48">
        <v>24</v>
      </c>
      <c r="I9" s="49">
        <f>IF(ISNUMBER(G9),SUM(G9:H9),"")</f>
        <v>76</v>
      </c>
      <c r="J9" s="48">
        <v>7</v>
      </c>
      <c r="K9" s="48">
        <v>67</v>
      </c>
      <c r="L9" s="48">
        <v>12</v>
      </c>
      <c r="M9" s="49">
        <f>IF(ISNUMBER(K9),SUM(K9:L9),"")</f>
        <v>79</v>
      </c>
      <c r="N9" s="48">
        <v>11</v>
      </c>
      <c r="O9" s="48">
        <v>50</v>
      </c>
      <c r="P9" s="48">
        <v>8</v>
      </c>
      <c r="Q9" s="49">
        <f>IF(ISNUMBER(O9),SUM(O9:P9),"")</f>
        <v>58</v>
      </c>
      <c r="R9" s="48">
        <v>14</v>
      </c>
      <c r="S9" s="49">
        <f t="shared" si="0"/>
        <v>244</v>
      </c>
      <c r="T9" s="49">
        <f t="shared" si="0"/>
        <v>53</v>
      </c>
      <c r="U9" s="50">
        <f>IF(ISNUMBER(S9),SUM(S9:T9),"")</f>
        <v>297</v>
      </c>
      <c r="V9" s="51">
        <f>IF(SUM(F9,J9,N9,R9)&gt;0,SUM(F9,J9,N9,R9),"")</f>
        <v>43</v>
      </c>
    </row>
    <row r="10" spans="1:22" ht="19.5" customHeight="1" thickBot="1">
      <c r="A10" s="112"/>
      <c r="B10" s="113" t="s">
        <v>99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2"/>
    </row>
    <row r="11" spans="1:22" ht="13.5" thickBot="1">
      <c r="A11" s="143" t="s">
        <v>2</v>
      </c>
      <c r="B11" s="103"/>
      <c r="C11" s="138" t="s">
        <v>3</v>
      </c>
      <c r="D11" s="139"/>
      <c r="E11" s="139"/>
      <c r="F11" s="140"/>
      <c r="G11" s="138" t="s">
        <v>4</v>
      </c>
      <c r="H11" s="139"/>
      <c r="I11" s="139"/>
      <c r="J11" s="140"/>
      <c r="K11" s="145" t="s">
        <v>5</v>
      </c>
      <c r="L11" s="136"/>
      <c r="M11" s="136"/>
      <c r="N11" s="146"/>
      <c r="O11" s="138" t="s">
        <v>6</v>
      </c>
      <c r="P11" s="139"/>
      <c r="Q11" s="139"/>
      <c r="R11" s="140"/>
      <c r="S11" s="138" t="s">
        <v>7</v>
      </c>
      <c r="T11" s="139"/>
      <c r="U11" s="139"/>
      <c r="V11" s="140"/>
    </row>
    <row r="12" spans="1:22" ht="13.5" thickBot="1">
      <c r="A12" s="144"/>
      <c r="B12" s="3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9</v>
      </c>
      <c r="H12" s="5" t="s">
        <v>10</v>
      </c>
      <c r="I12" s="5" t="s">
        <v>11</v>
      </c>
      <c r="J12" s="5" t="s">
        <v>12</v>
      </c>
      <c r="K12" s="5" t="s">
        <v>9</v>
      </c>
      <c r="L12" s="5" t="s">
        <v>10</v>
      </c>
      <c r="M12" s="5" t="s">
        <v>11</v>
      </c>
      <c r="N12" s="5" t="s">
        <v>12</v>
      </c>
      <c r="O12" s="5" t="s">
        <v>9</v>
      </c>
      <c r="P12" s="5" t="s">
        <v>10</v>
      </c>
      <c r="Q12" s="5" t="s">
        <v>11</v>
      </c>
      <c r="R12" s="5" t="s">
        <v>12</v>
      </c>
      <c r="S12" s="5" t="s">
        <v>9</v>
      </c>
      <c r="T12" s="5" t="s">
        <v>10</v>
      </c>
      <c r="U12" s="5" t="s">
        <v>11</v>
      </c>
      <c r="V12" s="6" t="s">
        <v>12</v>
      </c>
    </row>
    <row r="13" spans="1:22" ht="12.75">
      <c r="A13" s="104">
        <v>1</v>
      </c>
      <c r="B13" s="150" t="s">
        <v>100</v>
      </c>
      <c r="C13" s="114">
        <v>79</v>
      </c>
      <c r="D13" s="114">
        <v>44</v>
      </c>
      <c r="E13" s="115">
        <f>IF(ISNUMBER(C13),SUM(C13:D13),"")</f>
        <v>123</v>
      </c>
      <c r="F13" s="114">
        <v>3</v>
      </c>
      <c r="G13" s="114">
        <v>87</v>
      </c>
      <c r="H13" s="114">
        <v>27</v>
      </c>
      <c r="I13" s="115">
        <f>IF(ISNUMBER(G13),SUM(G13:H13),"")</f>
        <v>114</v>
      </c>
      <c r="J13" s="114">
        <v>5</v>
      </c>
      <c r="K13" s="114">
        <v>98</v>
      </c>
      <c r="L13" s="114">
        <v>45</v>
      </c>
      <c r="M13" s="115">
        <f>IF(ISNUMBER(K13),SUM(K13:L13),"")</f>
        <v>143</v>
      </c>
      <c r="N13" s="114">
        <v>2</v>
      </c>
      <c r="O13" s="114">
        <v>82</v>
      </c>
      <c r="P13" s="114">
        <v>61</v>
      </c>
      <c r="Q13" s="115">
        <f>IF(ISNUMBER(O13),SUM(O13:P13),"")</f>
        <v>143</v>
      </c>
      <c r="R13" s="114">
        <v>0</v>
      </c>
      <c r="S13" s="115">
        <f aca="true" t="shared" si="1" ref="S13:T16">IF(SUM(C13,G13,K13,O13)&gt;0,SUM(C13,G13,K13,O13),"")</f>
        <v>346</v>
      </c>
      <c r="T13" s="115">
        <f t="shared" si="1"/>
        <v>177</v>
      </c>
      <c r="U13" s="116">
        <f>IF(ISNUMBER(S13),SUM(S13:T13),"")</f>
        <v>523</v>
      </c>
      <c r="V13" s="117">
        <f>IF(SUM(F13,J13,N13,R13)&gt;0,SUM(F13,J13,N13,R13),"")</f>
        <v>10</v>
      </c>
    </row>
    <row r="14" spans="1:22" ht="12.75">
      <c r="A14" s="106">
        <v>2</v>
      </c>
      <c r="B14" s="150" t="s">
        <v>101</v>
      </c>
      <c r="C14" s="118">
        <v>80</v>
      </c>
      <c r="D14" s="119">
        <v>45</v>
      </c>
      <c r="E14" s="120">
        <f>IF(ISNUMBER(C14),SUM(C14:D14),"")</f>
        <v>125</v>
      </c>
      <c r="F14" s="119">
        <v>2</v>
      </c>
      <c r="G14" s="119">
        <v>89</v>
      </c>
      <c r="H14" s="119">
        <v>52</v>
      </c>
      <c r="I14" s="120">
        <f>IF(ISNUMBER(G14),SUM(G14:H14),"")</f>
        <v>141</v>
      </c>
      <c r="J14" s="119">
        <v>2</v>
      </c>
      <c r="K14" s="119">
        <v>80</v>
      </c>
      <c r="L14" s="119">
        <v>17</v>
      </c>
      <c r="M14" s="120">
        <f>IF(ISNUMBER(K14),SUM(K14:L14),"")</f>
        <v>97</v>
      </c>
      <c r="N14" s="119">
        <v>9</v>
      </c>
      <c r="O14" s="119">
        <v>77</v>
      </c>
      <c r="P14" s="119">
        <v>17</v>
      </c>
      <c r="Q14" s="120">
        <f>IF(ISNUMBER(O14),SUM(O14:P14),"")</f>
        <v>94</v>
      </c>
      <c r="R14" s="119">
        <v>7</v>
      </c>
      <c r="S14" s="120">
        <f t="shared" si="1"/>
        <v>326</v>
      </c>
      <c r="T14" s="120">
        <f t="shared" si="1"/>
        <v>131</v>
      </c>
      <c r="U14" s="121">
        <f>IF(ISNUMBER(S14),SUM(S14:T14),"")</f>
        <v>457</v>
      </c>
      <c r="V14" s="122">
        <f>IF(SUM(F14,J14,N14,R14)&gt;0,SUM(F14,J14,N14,R14),"")</f>
        <v>20</v>
      </c>
    </row>
    <row r="15" spans="1:22" ht="12.75">
      <c r="A15" s="106">
        <v>3</v>
      </c>
      <c r="B15" s="150" t="s">
        <v>102</v>
      </c>
      <c r="C15" s="24">
        <v>79</v>
      </c>
      <c r="D15" s="24">
        <v>43</v>
      </c>
      <c r="E15" s="25">
        <f>IF(ISNUMBER(C15),SUM(C15:D15),"")</f>
        <v>122</v>
      </c>
      <c r="F15" s="24">
        <v>0</v>
      </c>
      <c r="G15" s="24">
        <v>80</v>
      </c>
      <c r="H15" s="24">
        <v>17</v>
      </c>
      <c r="I15" s="25">
        <f>IF(ISNUMBER(G15),SUM(G15:H15),"")</f>
        <v>97</v>
      </c>
      <c r="J15" s="24">
        <v>7</v>
      </c>
      <c r="K15" s="24">
        <v>91</v>
      </c>
      <c r="L15" s="24">
        <v>43</v>
      </c>
      <c r="M15" s="25">
        <f>IF(ISNUMBER(K15),SUM(K15:L15),"")</f>
        <v>134</v>
      </c>
      <c r="N15" s="24">
        <v>1</v>
      </c>
      <c r="O15" s="24">
        <v>80</v>
      </c>
      <c r="P15" s="24">
        <v>17</v>
      </c>
      <c r="Q15" s="25">
        <f>IF(ISNUMBER(O15),SUM(O15:P15),"")</f>
        <v>97</v>
      </c>
      <c r="R15" s="24">
        <v>5</v>
      </c>
      <c r="S15" s="25">
        <f t="shared" si="1"/>
        <v>330</v>
      </c>
      <c r="T15" s="25">
        <f t="shared" si="1"/>
        <v>120</v>
      </c>
      <c r="U15" s="26">
        <f>IF(ISNUMBER(S15),SUM(S15:T15),"")</f>
        <v>450</v>
      </c>
      <c r="V15" s="27">
        <f>IF(SUM(F15,J15,N15,R15)&gt;0,SUM(F15,J15,N15,R15),"")</f>
        <v>13</v>
      </c>
    </row>
    <row r="16" spans="1:22" ht="12.75">
      <c r="A16" s="106"/>
      <c r="B16" s="105" t="s">
        <v>103</v>
      </c>
      <c r="C16" s="23">
        <v>82</v>
      </c>
      <c r="D16" s="24">
        <v>44</v>
      </c>
      <c r="E16" s="25">
        <f>IF(ISNUMBER(C16),SUM(C16:D16),"")</f>
        <v>126</v>
      </c>
      <c r="F16" s="24">
        <v>4</v>
      </c>
      <c r="G16" s="24">
        <v>86</v>
      </c>
      <c r="H16" s="24">
        <v>18</v>
      </c>
      <c r="I16" s="25">
        <f>IF(ISNUMBER(G16),SUM(G16:H16),"")</f>
        <v>104</v>
      </c>
      <c r="J16" s="24">
        <v>6</v>
      </c>
      <c r="K16" s="24">
        <v>79</v>
      </c>
      <c r="L16" s="24">
        <v>25</v>
      </c>
      <c r="M16" s="25">
        <f>IF(ISNUMBER(K16),SUM(K16:L16),"")</f>
        <v>104</v>
      </c>
      <c r="N16" s="24">
        <v>7</v>
      </c>
      <c r="O16" s="24">
        <v>74</v>
      </c>
      <c r="P16" s="24">
        <v>18</v>
      </c>
      <c r="Q16" s="25">
        <f>IF(ISNUMBER(O16),SUM(O16:P16),"")</f>
        <v>92</v>
      </c>
      <c r="R16" s="24">
        <v>7</v>
      </c>
      <c r="S16" s="25">
        <f t="shared" si="1"/>
        <v>321</v>
      </c>
      <c r="T16" s="25">
        <f t="shared" si="1"/>
        <v>105</v>
      </c>
      <c r="U16" s="26">
        <f>IF(ISNUMBER(S16),SUM(S16:T16),"")</f>
        <v>426</v>
      </c>
      <c r="V16" s="27">
        <f>IF(SUM(F16,J16,N16,R16)&gt;0,SUM(F16,J16,N16,R16),"")</f>
        <v>24</v>
      </c>
    </row>
    <row r="17" spans="1:22" ht="12.75">
      <c r="A17" s="106"/>
      <c r="B17" s="105"/>
      <c r="C17" s="84"/>
      <c r="D17" s="85"/>
      <c r="E17" s="86"/>
      <c r="F17" s="85"/>
      <c r="G17" s="85"/>
      <c r="H17" s="85"/>
      <c r="I17" s="86"/>
      <c r="J17" s="85"/>
      <c r="K17" s="85"/>
      <c r="L17" s="85"/>
      <c r="M17" s="86"/>
      <c r="N17" s="85"/>
      <c r="O17" s="85"/>
      <c r="P17" s="85"/>
      <c r="Q17" s="25"/>
      <c r="R17" s="85"/>
      <c r="S17" s="25"/>
      <c r="T17" s="25"/>
      <c r="U17" s="26"/>
      <c r="V17" s="27"/>
    </row>
    <row r="18" spans="1:22" ht="12.75">
      <c r="A18" s="106">
        <v>1</v>
      </c>
      <c r="B18" s="151" t="s">
        <v>104</v>
      </c>
      <c r="C18" s="24">
        <v>83</v>
      </c>
      <c r="D18" s="24">
        <v>42</v>
      </c>
      <c r="E18" s="25">
        <f>IF(ISNUMBER(C18),SUM(C18:D18),"")</f>
        <v>125</v>
      </c>
      <c r="F18" s="24">
        <v>3</v>
      </c>
      <c r="G18" s="24">
        <v>80</v>
      </c>
      <c r="H18" s="24">
        <v>34</v>
      </c>
      <c r="I18" s="25">
        <f>IF(ISNUMBER(G18),SUM(G18:H18),"")</f>
        <v>114</v>
      </c>
      <c r="J18" s="24">
        <v>4</v>
      </c>
      <c r="K18" s="24">
        <v>90</v>
      </c>
      <c r="L18" s="24">
        <v>27</v>
      </c>
      <c r="M18" s="25">
        <f>IF(ISNUMBER(K18),SUM(K18:L18),"")</f>
        <v>117</v>
      </c>
      <c r="N18" s="24">
        <v>4</v>
      </c>
      <c r="O18" s="24">
        <v>76</v>
      </c>
      <c r="P18" s="24">
        <v>33</v>
      </c>
      <c r="Q18" s="25">
        <f>IF(ISNUMBER(O18),SUM(O18:P18),"")</f>
        <v>109</v>
      </c>
      <c r="R18" s="24">
        <v>5</v>
      </c>
      <c r="S18" s="25">
        <f aca="true" t="shared" si="2" ref="S18:T20">IF(SUM(C18,G18,K18,O18)&gt;0,SUM(C18,G18,K18,O18),"")</f>
        <v>329</v>
      </c>
      <c r="T18" s="25">
        <f t="shared" si="2"/>
        <v>136</v>
      </c>
      <c r="U18" s="26">
        <f>IF(ISNUMBER(S18),SUM(S18:T18),"")</f>
        <v>465</v>
      </c>
      <c r="V18" s="27">
        <f>IF(SUM(F18,J18,N18,R18)&gt;0,SUM(F18,J18,N18,R18),"")</f>
        <v>16</v>
      </c>
    </row>
    <row r="19" spans="1:22" ht="12.75">
      <c r="A19" s="106">
        <v>2</v>
      </c>
      <c r="B19" s="150" t="s">
        <v>105</v>
      </c>
      <c r="C19" s="24">
        <v>78</v>
      </c>
      <c r="D19" s="24">
        <v>33</v>
      </c>
      <c r="E19" s="25">
        <f>IF(ISNUMBER(C19),SUM(C19:D19),"")</f>
        <v>111</v>
      </c>
      <c r="F19" s="24">
        <v>4</v>
      </c>
      <c r="G19" s="24">
        <v>80</v>
      </c>
      <c r="H19" s="24">
        <v>35</v>
      </c>
      <c r="I19" s="25">
        <f>IF(ISNUMBER(G19),SUM(G19:H19),"")</f>
        <v>115</v>
      </c>
      <c r="J19" s="24">
        <v>5</v>
      </c>
      <c r="K19" s="24">
        <v>84</v>
      </c>
      <c r="L19" s="24">
        <v>32</v>
      </c>
      <c r="M19" s="25">
        <f>IF(ISNUMBER(K19),SUM(K19:L19),"")</f>
        <v>116</v>
      </c>
      <c r="N19" s="24">
        <v>3</v>
      </c>
      <c r="O19" s="24">
        <v>88</v>
      </c>
      <c r="P19" s="24">
        <v>24</v>
      </c>
      <c r="Q19" s="25">
        <f>IF(ISNUMBER(O19),SUM(O19:P19),"")</f>
        <v>112</v>
      </c>
      <c r="R19" s="24">
        <v>5</v>
      </c>
      <c r="S19" s="25">
        <f t="shared" si="2"/>
        <v>330</v>
      </c>
      <c r="T19" s="25">
        <f t="shared" si="2"/>
        <v>124</v>
      </c>
      <c r="U19" s="26">
        <f>IF(ISNUMBER(S19),SUM(S19:T19),"")</f>
        <v>454</v>
      </c>
      <c r="V19" s="27">
        <f>IF(SUM(F19,J19,N19,R19)&gt;0,SUM(F19,J19,N19,R19),"")</f>
        <v>17</v>
      </c>
    </row>
    <row r="20" spans="1:22" ht="13.5" thickBot="1">
      <c r="A20" s="110"/>
      <c r="B20" s="111" t="s">
        <v>106</v>
      </c>
      <c r="C20" s="48">
        <v>79</v>
      </c>
      <c r="D20" s="48">
        <v>43</v>
      </c>
      <c r="E20" s="49">
        <f>IF(ISNUMBER(C20),SUM(C20:D20),"")</f>
        <v>122</v>
      </c>
      <c r="F20" s="48">
        <v>6</v>
      </c>
      <c r="G20" s="48">
        <v>78</v>
      </c>
      <c r="H20" s="48">
        <v>25</v>
      </c>
      <c r="I20" s="49">
        <f>IF(ISNUMBER(G20),SUM(G20:H20),"")</f>
        <v>103</v>
      </c>
      <c r="J20" s="48">
        <v>6</v>
      </c>
      <c r="K20" s="48">
        <v>78</v>
      </c>
      <c r="L20" s="48">
        <v>35</v>
      </c>
      <c r="M20" s="49">
        <f>IF(ISNUMBER(K20),SUM(K20:L20),"")</f>
        <v>113</v>
      </c>
      <c r="N20" s="48">
        <v>3</v>
      </c>
      <c r="O20" s="48">
        <v>75</v>
      </c>
      <c r="P20" s="48">
        <v>35</v>
      </c>
      <c r="Q20" s="49">
        <f>IF(ISNUMBER(O20),SUM(O20:P20),"")</f>
        <v>110</v>
      </c>
      <c r="R20" s="48">
        <v>4</v>
      </c>
      <c r="S20" s="49">
        <f t="shared" si="2"/>
        <v>310</v>
      </c>
      <c r="T20" s="49">
        <f t="shared" si="2"/>
        <v>138</v>
      </c>
      <c r="U20" s="50">
        <f>IF(ISNUMBER(S20),SUM(S20:T20),"")</f>
        <v>448</v>
      </c>
      <c r="V20" s="51">
        <f>IF(SUM(F20,J20,N20,R20)&gt;0,SUM(F20,J20,N20,R20),"")</f>
        <v>19</v>
      </c>
    </row>
  </sheetData>
  <sheetProtection/>
  <mergeCells count="14">
    <mergeCell ref="C2:V2"/>
    <mergeCell ref="A3:A4"/>
    <mergeCell ref="C3:F3"/>
    <mergeCell ref="G3:J3"/>
    <mergeCell ref="K3:N3"/>
    <mergeCell ref="O3:R3"/>
    <mergeCell ref="S3:V3"/>
    <mergeCell ref="C10:V10"/>
    <mergeCell ref="A11:A12"/>
    <mergeCell ref="C11:F11"/>
    <mergeCell ref="G11:J11"/>
    <mergeCell ref="K11:N11"/>
    <mergeCell ref="O11:R11"/>
    <mergeCell ref="S11:V11"/>
  </mergeCells>
  <conditionalFormatting sqref="U13:U20 U5:U9 U1">
    <cfRule type="cellIs" priority="1" dxfId="3" operator="greaterThanOrEqual" stopIfTrue="1">
      <formula>500</formula>
    </cfRule>
  </conditionalFormatting>
  <printOptions/>
  <pageMargins left="0.1968503937007874" right="0.1968503937007874" top="0.7874015748031497" bottom="0.1968503937007874" header="0" footer="0"/>
  <pageSetup horizontalDpi="300" verticalDpi="300" orientation="landscape" paperSize="9" scale="87" r:id="rId1"/>
  <rowBreaks count="1" manualBreakCount="1">
    <brk id="9" max="23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Lada2</dc:creator>
  <cp:keywords/>
  <dc:description/>
  <cp:lastModifiedBy>Lada2</cp:lastModifiedBy>
  <cp:lastPrinted>2014-01-04T20:29:35Z</cp:lastPrinted>
  <dcterms:created xsi:type="dcterms:W3CDTF">2014-01-04T20:21:23Z</dcterms:created>
  <dcterms:modified xsi:type="dcterms:W3CDTF">2014-01-15T07:03:57Z</dcterms:modified>
  <cp:category/>
  <cp:version/>
  <cp:contentType/>
  <cp:contentStatus/>
</cp:coreProperties>
</file>